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670" windowWidth="28860" windowHeight="6255" activeTab="3"/>
  </bookViews>
  <sheets>
    <sheet name="42e_EG" sheetId="1" r:id="rId1"/>
    <sheet name="41e_EG" sheetId="2" r:id="rId2"/>
    <sheet name="40e_EG" sheetId="3" r:id="rId3"/>
    <sheet name="39e_EG" sheetId="4" r:id="rId4"/>
    <sheet name="38e_EG" sheetId="5" r:id="rId5"/>
    <sheet name="Prov&amp;Ter_vs_National" sheetId="6" r:id="rId6"/>
    <sheet name="Diff 42e vs 41e" sheetId="7" r:id="rId7"/>
    <sheet name="Feuil1" sheetId="10" state="hidden" r:id="rId8"/>
    <sheet name="Feuil2" sheetId="11" state="hidden" r:id="rId9"/>
    <sheet name="Diff 41e vs 40e" sheetId="8" r:id="rId10"/>
    <sheet name="Feuil3" sheetId="12" state="hidden" r:id="rId11"/>
    <sheet name="Année_d'âge" sheetId="9" r:id="rId12"/>
  </sheets>
  <definedNames>
    <definedName name="_xlnm.Print_Titles" localSheetId="4">'38e_EG'!#REF!</definedName>
    <definedName name="_xlnm.Print_Titles" localSheetId="3">'39e_EG'!#REF!</definedName>
    <definedName name="_xlnm.Print_Titles" localSheetId="5">'Prov&amp;Ter_vs_National'!$1:$1</definedName>
    <definedName name="Z_315F492B_1A28_40EB_B231_19D54B4B86B9_.wvu.PrintTitles" localSheetId="5" hidden="1">'Prov&amp;Ter_vs_National'!$1:$1</definedName>
    <definedName name="Z_88BDB3BD_B6E8_45E2_ADA5_27F015172939_.wvu.PrintTitles" localSheetId="5" hidden="1">'Prov&amp;Ter_vs_National'!$1:$1</definedName>
    <definedName name="Z_A6376CA4_21F5_4362_9D24_C8B75C072CA0_.wvu.PrintTitles" localSheetId="5" hidden="1">'Prov&amp;Ter_vs_National'!$1:$1</definedName>
    <definedName name="Z_EF6E886E_FC26_45DC_92B0_CC37D664341B_.wvu.PrintTitles" localSheetId="5" hidden="1">'Prov&amp;Ter_vs_National'!$1:$1</definedName>
  </definedNames>
  <calcPr calcId="145621"/>
  <customWorkbookViews>
    <customWorkbookView name="Elections Canada - Personal View" guid="{EF6E886E-FC26-45DC-92B0-CC37D664341B}" mergeInterval="0" personalView="1" maximized="1" windowWidth="944" windowHeight="843" activeSheetId="4"/>
    <customWorkbookView name="Warner, Stephen - Personal View" guid="{A6376CA4-21F5-4362-9D24-C8B75C072CA0}" mergeInterval="0" personalView="1" maximized="1" windowWidth="1680" windowHeight="867" activeSheetId="1"/>
    <customWorkbookView name="Émilie L.-C. - Personal View" guid="{88BDB3BD-B6E8-45E2-ADA5-27F015172939}" mergeInterval="0" personalView="1" maximized="1" windowWidth="1916" windowHeight="795" tabRatio="891" activeSheetId="9"/>
    <customWorkbookView name="MailhotL - Affichage personnalisé" guid="{315F492B-1A28-40EB-B231-19D54B4B86B9}" mergeInterval="0" personalView="1" maximized="1" xWindow="-9" yWindow="-9" windowWidth="1698" windowHeight="1020" tabRatio="891" activeSheetId="9"/>
  </customWorkbookViews>
</workbook>
</file>

<file path=xl/calcChain.xml><?xml version="1.0" encoding="utf-8"?>
<calcChain xmlns="http://schemas.openxmlformats.org/spreadsheetml/2006/main">
  <c r="M6" i="5" l="1"/>
  <c r="M7" i="5"/>
  <c r="M8" i="5"/>
  <c r="M9" i="5"/>
  <c r="M10" i="5"/>
  <c r="M11" i="5"/>
  <c r="M12" i="5"/>
  <c r="M13" i="5"/>
  <c r="M14" i="5"/>
  <c r="M15" i="5"/>
  <c r="D5" i="7" l="1"/>
  <c r="G7" i="1" l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6" i="1"/>
  <c r="G157" i="1"/>
  <c r="G158" i="1"/>
  <c r="G159" i="1"/>
  <c r="G160" i="1"/>
  <c r="G161" i="1"/>
  <c r="G162" i="1"/>
  <c r="G163" i="1"/>
  <c r="G164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6" i="1"/>
  <c r="E164" i="6" l="1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K165" i="1"/>
  <c r="G165" i="1" s="1"/>
  <c r="K155" i="1"/>
  <c r="G155" i="1" s="1"/>
  <c r="K15" i="1" l="1"/>
  <c r="G15" i="1" s="1"/>
  <c r="U80" i="9" l="1"/>
  <c r="C6" i="6" l="1"/>
  <c r="E6" i="6" s="1"/>
  <c r="C7" i="6"/>
  <c r="E7" i="6" s="1"/>
  <c r="C8" i="6"/>
  <c r="E8" i="6" s="1"/>
  <c r="C9" i="6"/>
  <c r="E9" i="6" s="1"/>
  <c r="C10" i="6"/>
  <c r="E10" i="6" s="1"/>
  <c r="C11" i="6"/>
  <c r="E11" i="6" s="1"/>
  <c r="C12" i="6"/>
  <c r="E12" i="6" s="1"/>
  <c r="C13" i="6"/>
  <c r="E13" i="6" s="1"/>
  <c r="C14" i="6"/>
  <c r="E14" i="6" s="1"/>
  <c r="C15" i="6"/>
  <c r="E15" i="6" s="1"/>
  <c r="C16" i="6"/>
  <c r="E16" i="6" s="1"/>
  <c r="C17" i="6"/>
  <c r="E17" i="6" s="1"/>
  <c r="C18" i="6"/>
  <c r="E18" i="6" s="1"/>
  <c r="C19" i="6"/>
  <c r="E19" i="6" s="1"/>
  <c r="C20" i="6"/>
  <c r="E20" i="6" s="1"/>
  <c r="C21" i="6"/>
  <c r="E21" i="6" s="1"/>
  <c r="C22" i="6"/>
  <c r="E22" i="6" s="1"/>
  <c r="C23" i="6"/>
  <c r="E23" i="6" s="1"/>
  <c r="C24" i="6"/>
  <c r="E24" i="6" s="1"/>
  <c r="C25" i="6"/>
  <c r="E25" i="6" s="1"/>
  <c r="C26" i="6"/>
  <c r="E26" i="6" s="1"/>
  <c r="C27" i="6"/>
  <c r="E27" i="6" s="1"/>
  <c r="C28" i="6"/>
  <c r="E28" i="6" s="1"/>
  <c r="C29" i="6"/>
  <c r="E29" i="6" s="1"/>
  <c r="C30" i="6"/>
  <c r="E30" i="6" s="1"/>
  <c r="C31" i="6"/>
  <c r="E31" i="6" s="1"/>
  <c r="C32" i="6"/>
  <c r="E32" i="6" s="1"/>
  <c r="C33" i="6"/>
  <c r="E33" i="6" s="1"/>
  <c r="C34" i="6"/>
  <c r="E34" i="6" s="1"/>
  <c r="C35" i="6"/>
  <c r="E35" i="6" s="1"/>
  <c r="C36" i="6"/>
  <c r="E36" i="6" s="1"/>
  <c r="C37" i="6"/>
  <c r="E37" i="6" s="1"/>
  <c r="C38" i="6"/>
  <c r="E38" i="6" s="1"/>
  <c r="C39" i="6"/>
  <c r="E39" i="6" s="1"/>
  <c r="C40" i="6"/>
  <c r="E40" i="6" s="1"/>
  <c r="C41" i="6"/>
  <c r="E41" i="6" s="1"/>
  <c r="C42" i="6"/>
  <c r="E42" i="6" s="1"/>
  <c r="C43" i="6"/>
  <c r="E43" i="6" s="1"/>
  <c r="C44" i="6"/>
  <c r="E44" i="6" s="1"/>
  <c r="C45" i="6"/>
  <c r="E45" i="6" s="1"/>
  <c r="C46" i="6"/>
  <c r="E46" i="6" s="1"/>
  <c r="C47" i="6"/>
  <c r="E47" i="6" s="1"/>
  <c r="C48" i="6"/>
  <c r="E48" i="6" s="1"/>
  <c r="C49" i="6"/>
  <c r="E49" i="6" s="1"/>
  <c r="C50" i="6"/>
  <c r="E50" i="6" s="1"/>
  <c r="C51" i="6"/>
  <c r="E51" i="6" s="1"/>
  <c r="C52" i="6"/>
  <c r="E52" i="6" s="1"/>
  <c r="C53" i="6"/>
  <c r="E53" i="6" s="1"/>
  <c r="C54" i="6"/>
  <c r="E54" i="6" s="1"/>
  <c r="C55" i="6"/>
  <c r="E55" i="6" s="1"/>
  <c r="C56" i="6"/>
  <c r="E56" i="6" s="1"/>
  <c r="C57" i="6"/>
  <c r="E57" i="6" s="1"/>
  <c r="C58" i="6"/>
  <c r="E58" i="6" s="1"/>
  <c r="C59" i="6"/>
  <c r="E59" i="6" s="1"/>
  <c r="C60" i="6"/>
  <c r="E60" i="6" s="1"/>
  <c r="C61" i="6"/>
  <c r="E61" i="6" s="1"/>
  <c r="C62" i="6"/>
  <c r="E62" i="6" s="1"/>
  <c r="C63" i="6"/>
  <c r="E63" i="6" s="1"/>
  <c r="C64" i="6"/>
  <c r="E64" i="6" s="1"/>
  <c r="C65" i="6"/>
  <c r="E65" i="6" s="1"/>
  <c r="C66" i="6"/>
  <c r="E66" i="6" s="1"/>
  <c r="C67" i="6"/>
  <c r="E67" i="6" s="1"/>
  <c r="C68" i="6"/>
  <c r="E68" i="6" s="1"/>
  <c r="C69" i="6"/>
  <c r="E69" i="6" s="1"/>
  <c r="C70" i="6"/>
  <c r="E70" i="6" s="1"/>
  <c r="C71" i="6"/>
  <c r="E71" i="6" s="1"/>
  <c r="C72" i="6"/>
  <c r="E72" i="6" s="1"/>
  <c r="C73" i="6"/>
  <c r="E73" i="6" s="1"/>
  <c r="C74" i="6"/>
  <c r="E74" i="6" s="1"/>
  <c r="C75" i="6"/>
  <c r="E75" i="6" s="1"/>
  <c r="C76" i="6"/>
  <c r="E76" i="6" s="1"/>
  <c r="C77" i="6"/>
  <c r="E77" i="6" s="1"/>
  <c r="C78" i="6"/>
  <c r="E78" i="6" s="1"/>
  <c r="C79" i="6"/>
  <c r="E79" i="6" s="1"/>
  <c r="C80" i="6"/>
  <c r="E80" i="6" s="1"/>
  <c r="C81" i="6"/>
  <c r="E81" i="6" s="1"/>
  <c r="C82" i="6"/>
  <c r="E82" i="6" s="1"/>
  <c r="C83" i="6"/>
  <c r="E83" i="6" s="1"/>
  <c r="C84" i="6"/>
  <c r="E84" i="6" s="1"/>
  <c r="C85" i="6"/>
  <c r="E85" i="6" s="1"/>
  <c r="C86" i="6"/>
  <c r="E86" i="6" s="1"/>
  <c r="C87" i="6"/>
  <c r="E87" i="6" s="1"/>
  <c r="C88" i="6"/>
  <c r="E88" i="6" s="1"/>
  <c r="C89" i="6"/>
  <c r="E89" i="6" s="1"/>
  <c r="C90" i="6"/>
  <c r="E90" i="6" s="1"/>
  <c r="C91" i="6"/>
  <c r="E91" i="6" s="1"/>
  <c r="C92" i="6"/>
  <c r="E92" i="6" s="1"/>
  <c r="C93" i="6"/>
  <c r="E93" i="6" s="1"/>
  <c r="C94" i="6"/>
  <c r="E94" i="6" s="1"/>
  <c r="C95" i="6"/>
  <c r="E95" i="6" s="1"/>
  <c r="C96" i="6"/>
  <c r="E96" i="6" s="1"/>
  <c r="C97" i="6"/>
  <c r="E97" i="6" s="1"/>
  <c r="C98" i="6"/>
  <c r="E98" i="6" s="1"/>
  <c r="C99" i="6"/>
  <c r="E99" i="6" s="1"/>
  <c r="C100" i="6"/>
  <c r="E100" i="6" s="1"/>
  <c r="C101" i="6"/>
  <c r="E101" i="6" s="1"/>
  <c r="C102" i="6"/>
  <c r="E102" i="6" s="1"/>
  <c r="C103" i="6"/>
  <c r="E103" i="6" s="1"/>
  <c r="C104" i="6"/>
  <c r="E104" i="6" s="1"/>
  <c r="C105" i="6"/>
  <c r="E105" i="6" s="1"/>
  <c r="C106" i="6"/>
  <c r="E106" i="6" s="1"/>
  <c r="C107" i="6"/>
  <c r="E107" i="6" s="1"/>
  <c r="C108" i="6"/>
  <c r="E108" i="6" s="1"/>
  <c r="C109" i="6"/>
  <c r="E109" i="6" s="1"/>
  <c r="C110" i="6"/>
  <c r="E110" i="6" s="1"/>
  <c r="C111" i="6"/>
  <c r="E111" i="6" s="1"/>
  <c r="C112" i="6"/>
  <c r="E112" i="6" s="1"/>
  <c r="C113" i="6"/>
  <c r="E113" i="6" s="1"/>
  <c r="C114" i="6"/>
  <c r="E114" i="6" s="1"/>
  <c r="C115" i="6"/>
  <c r="E115" i="6" s="1"/>
  <c r="C116" i="6"/>
  <c r="E116" i="6" s="1"/>
  <c r="C117" i="6"/>
  <c r="E117" i="6" s="1"/>
  <c r="C118" i="6"/>
  <c r="E118" i="6" s="1"/>
  <c r="C119" i="6"/>
  <c r="E119" i="6" s="1"/>
  <c r="C120" i="6"/>
  <c r="E120" i="6" s="1"/>
  <c r="C121" i="6"/>
  <c r="E121" i="6" s="1"/>
  <c r="C122" i="6"/>
  <c r="E122" i="6" s="1"/>
  <c r="C123" i="6"/>
  <c r="E123" i="6" s="1"/>
  <c r="C124" i="6"/>
  <c r="E124" i="6" s="1"/>
  <c r="C125" i="6"/>
  <c r="E125" i="6" s="1"/>
  <c r="C126" i="6"/>
  <c r="E126" i="6" s="1"/>
  <c r="C127" i="6"/>
  <c r="E127" i="6" s="1"/>
  <c r="C128" i="6"/>
  <c r="E128" i="6" s="1"/>
  <c r="C129" i="6"/>
  <c r="E129" i="6" s="1"/>
  <c r="C130" i="6"/>
  <c r="E130" i="6" s="1"/>
  <c r="C131" i="6"/>
  <c r="E131" i="6" s="1"/>
  <c r="C132" i="6"/>
  <c r="E132" i="6" s="1"/>
  <c r="C133" i="6"/>
  <c r="E133" i="6" s="1"/>
  <c r="C134" i="6"/>
  <c r="E134" i="6" s="1"/>
  <c r="C5" i="6"/>
  <c r="E5" i="6" s="1"/>
  <c r="H146" i="7" l="1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H145" i="7"/>
  <c r="E14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H5" i="7"/>
  <c r="E5" i="7"/>
  <c r="G6" i="7"/>
  <c r="G7" i="7"/>
  <c r="G8" i="7"/>
  <c r="G9" i="7"/>
  <c r="G10" i="7"/>
  <c r="I10" i="7" s="1"/>
  <c r="G11" i="7"/>
  <c r="I11" i="7" s="1"/>
  <c r="G12" i="7"/>
  <c r="I12" i="7" s="1"/>
  <c r="G13" i="7"/>
  <c r="G14" i="7"/>
  <c r="G15" i="7"/>
  <c r="G16" i="7"/>
  <c r="G17" i="7"/>
  <c r="G18" i="7"/>
  <c r="G19" i="7"/>
  <c r="G20" i="7"/>
  <c r="G21" i="7"/>
  <c r="G22" i="7"/>
  <c r="I22" i="7" s="1"/>
  <c r="G23" i="7"/>
  <c r="I23" i="7" s="1"/>
  <c r="G24" i="7"/>
  <c r="I24" i="7" s="1"/>
  <c r="G25" i="7"/>
  <c r="G26" i="7"/>
  <c r="G27" i="7"/>
  <c r="G28" i="7"/>
  <c r="G29" i="7"/>
  <c r="G30" i="7"/>
  <c r="G31" i="7"/>
  <c r="G32" i="7"/>
  <c r="G33" i="7"/>
  <c r="G34" i="7"/>
  <c r="I34" i="7" s="1"/>
  <c r="G35" i="7"/>
  <c r="I35" i="7" s="1"/>
  <c r="G36" i="7"/>
  <c r="I36" i="7" s="1"/>
  <c r="G37" i="7"/>
  <c r="G38" i="7"/>
  <c r="G39" i="7"/>
  <c r="G40" i="7"/>
  <c r="G41" i="7"/>
  <c r="G42" i="7"/>
  <c r="G43" i="7"/>
  <c r="G44" i="7"/>
  <c r="G45" i="7"/>
  <c r="G46" i="7"/>
  <c r="I46" i="7" s="1"/>
  <c r="G47" i="7"/>
  <c r="I47" i="7" s="1"/>
  <c r="G48" i="7"/>
  <c r="I48" i="7" s="1"/>
  <c r="G49" i="7"/>
  <c r="G50" i="7"/>
  <c r="G51" i="7"/>
  <c r="G52" i="7"/>
  <c r="G53" i="7"/>
  <c r="G54" i="7"/>
  <c r="G55" i="7"/>
  <c r="G56" i="7"/>
  <c r="G57" i="7"/>
  <c r="G58" i="7"/>
  <c r="I58" i="7" s="1"/>
  <c r="G59" i="7"/>
  <c r="I59" i="7" s="1"/>
  <c r="G60" i="7"/>
  <c r="I60" i="7" s="1"/>
  <c r="G61" i="7"/>
  <c r="G62" i="7"/>
  <c r="G63" i="7"/>
  <c r="G64" i="7"/>
  <c r="G65" i="7"/>
  <c r="G66" i="7"/>
  <c r="G67" i="7"/>
  <c r="G68" i="7"/>
  <c r="G69" i="7"/>
  <c r="G70" i="7"/>
  <c r="I70" i="7" s="1"/>
  <c r="G71" i="7"/>
  <c r="I71" i="7" s="1"/>
  <c r="G72" i="7"/>
  <c r="I72" i="7" s="1"/>
  <c r="G73" i="7"/>
  <c r="G74" i="7"/>
  <c r="G75" i="7"/>
  <c r="G76" i="7"/>
  <c r="G77" i="7"/>
  <c r="G78" i="7"/>
  <c r="G79" i="7"/>
  <c r="G80" i="7"/>
  <c r="G81" i="7"/>
  <c r="G82" i="7"/>
  <c r="I82" i="7" s="1"/>
  <c r="G83" i="7"/>
  <c r="I83" i="7" s="1"/>
  <c r="G84" i="7"/>
  <c r="I84" i="7" s="1"/>
  <c r="G85" i="7"/>
  <c r="G86" i="7"/>
  <c r="G87" i="7"/>
  <c r="G88" i="7"/>
  <c r="G89" i="7"/>
  <c r="G90" i="7"/>
  <c r="G91" i="7"/>
  <c r="G92" i="7"/>
  <c r="G93" i="7"/>
  <c r="G94" i="7"/>
  <c r="I94" i="7" s="1"/>
  <c r="G95" i="7"/>
  <c r="I95" i="7" s="1"/>
  <c r="G96" i="7"/>
  <c r="I96" i="7" s="1"/>
  <c r="G97" i="7"/>
  <c r="G98" i="7"/>
  <c r="G99" i="7"/>
  <c r="G100" i="7"/>
  <c r="G101" i="7"/>
  <c r="G102" i="7"/>
  <c r="G103" i="7"/>
  <c r="G104" i="7"/>
  <c r="G105" i="7"/>
  <c r="G106" i="7"/>
  <c r="I106" i="7" s="1"/>
  <c r="G107" i="7"/>
  <c r="I107" i="7" s="1"/>
  <c r="G108" i="7"/>
  <c r="I108" i="7" s="1"/>
  <c r="G109" i="7"/>
  <c r="G110" i="7"/>
  <c r="G111" i="7"/>
  <c r="G112" i="7"/>
  <c r="G113" i="7"/>
  <c r="G114" i="7"/>
  <c r="G115" i="7"/>
  <c r="G116" i="7"/>
  <c r="G117" i="7"/>
  <c r="G118" i="7"/>
  <c r="I118" i="7" s="1"/>
  <c r="G119" i="7"/>
  <c r="I119" i="7" s="1"/>
  <c r="G120" i="7"/>
  <c r="I120" i="7" s="1"/>
  <c r="G121" i="7"/>
  <c r="G122" i="7"/>
  <c r="G123" i="7"/>
  <c r="G124" i="7"/>
  <c r="G125" i="7"/>
  <c r="G126" i="7"/>
  <c r="G127" i="7"/>
  <c r="G128" i="7"/>
  <c r="G129" i="7"/>
  <c r="G130" i="7"/>
  <c r="I130" i="7" s="1"/>
  <c r="G131" i="7"/>
  <c r="I131" i="7" s="1"/>
  <c r="G132" i="7"/>
  <c r="I132" i="7" s="1"/>
  <c r="G133" i="7"/>
  <c r="G134" i="7"/>
  <c r="G135" i="7"/>
  <c r="G136" i="7"/>
  <c r="G137" i="7"/>
  <c r="G138" i="7"/>
  <c r="G139" i="7"/>
  <c r="G140" i="7"/>
  <c r="G141" i="7"/>
  <c r="G142" i="7"/>
  <c r="I142" i="7" s="1"/>
  <c r="G143" i="7"/>
  <c r="I143" i="7" s="1"/>
  <c r="G144" i="7"/>
  <c r="I144" i="7" s="1"/>
  <c r="G145" i="7"/>
  <c r="G146" i="7"/>
  <c r="I146" i="7" s="1"/>
  <c r="G147" i="7"/>
  <c r="G148" i="7"/>
  <c r="I148" i="7" s="1"/>
  <c r="G149" i="7"/>
  <c r="G150" i="7"/>
  <c r="G151" i="7"/>
  <c r="G152" i="7"/>
  <c r="G153" i="7"/>
  <c r="G154" i="7"/>
  <c r="G155" i="7"/>
  <c r="G156" i="7"/>
  <c r="G157" i="7"/>
  <c r="G158" i="7"/>
  <c r="I158" i="7" s="1"/>
  <c r="G159" i="7"/>
  <c r="G160" i="7"/>
  <c r="I160" i="7" s="1"/>
  <c r="G161" i="7"/>
  <c r="I161" i="7" s="1"/>
  <c r="G162" i="7"/>
  <c r="G163" i="7"/>
  <c r="G164" i="7"/>
  <c r="G165" i="7"/>
  <c r="G166" i="7"/>
  <c r="G167" i="7"/>
  <c r="G168" i="7"/>
  <c r="G169" i="7"/>
  <c r="G170" i="7"/>
  <c r="I170" i="7" s="1"/>
  <c r="G171" i="7"/>
  <c r="G172" i="7"/>
  <c r="I172" i="7" s="1"/>
  <c r="G173" i="7"/>
  <c r="I173" i="7" s="1"/>
  <c r="G174" i="7"/>
  <c r="G175" i="7"/>
  <c r="G176" i="7"/>
  <c r="G177" i="7"/>
  <c r="G178" i="7"/>
  <c r="G179" i="7"/>
  <c r="G180" i="7"/>
  <c r="G181" i="7"/>
  <c r="G182" i="7"/>
  <c r="I182" i="7" s="1"/>
  <c r="G183" i="7"/>
  <c r="G184" i="7"/>
  <c r="I184" i="7" s="1"/>
  <c r="G185" i="7"/>
  <c r="I185" i="7" s="1"/>
  <c r="G186" i="7"/>
  <c r="G187" i="7"/>
  <c r="G188" i="7"/>
  <c r="G189" i="7"/>
  <c r="G190" i="7"/>
  <c r="G191" i="7"/>
  <c r="G192" i="7"/>
  <c r="G193" i="7"/>
  <c r="G194" i="7"/>
  <c r="I194" i="7" s="1"/>
  <c r="G195" i="7"/>
  <c r="G196" i="7"/>
  <c r="I196" i="7" s="1"/>
  <c r="G197" i="7"/>
  <c r="I197" i="7" s="1"/>
  <c r="G198" i="7"/>
  <c r="G199" i="7"/>
  <c r="G200" i="7"/>
  <c r="G201" i="7"/>
  <c r="G202" i="7"/>
  <c r="G203" i="7"/>
  <c r="G204" i="7"/>
  <c r="G205" i="7"/>
  <c r="G206" i="7"/>
  <c r="I206" i="7" s="1"/>
  <c r="G207" i="7"/>
  <c r="G208" i="7"/>
  <c r="I208" i="7" s="1"/>
  <c r="G209" i="7"/>
  <c r="I209" i="7" s="1"/>
  <c r="G210" i="7"/>
  <c r="G211" i="7"/>
  <c r="G212" i="7"/>
  <c r="G213" i="7"/>
  <c r="G214" i="7"/>
  <c r="G215" i="7"/>
  <c r="G216" i="7"/>
  <c r="G217" i="7"/>
  <c r="G218" i="7"/>
  <c r="I218" i="7" s="1"/>
  <c r="G219" i="7"/>
  <c r="G220" i="7"/>
  <c r="I220" i="7" s="1"/>
  <c r="G221" i="7"/>
  <c r="I221" i="7" s="1"/>
  <c r="G222" i="7"/>
  <c r="G223" i="7"/>
  <c r="G224" i="7"/>
  <c r="G225" i="7"/>
  <c r="G226" i="7"/>
  <c r="G227" i="7"/>
  <c r="G228" i="7"/>
  <c r="G229" i="7"/>
  <c r="G230" i="7"/>
  <c r="I230" i="7" s="1"/>
  <c r="G231" i="7"/>
  <c r="G232" i="7"/>
  <c r="I232" i="7" s="1"/>
  <c r="G233" i="7"/>
  <c r="I233" i="7" s="1"/>
  <c r="G234" i="7"/>
  <c r="G235" i="7"/>
  <c r="G236" i="7"/>
  <c r="G237" i="7"/>
  <c r="G238" i="7"/>
  <c r="G239" i="7"/>
  <c r="G240" i="7"/>
  <c r="G241" i="7"/>
  <c r="G242" i="7"/>
  <c r="I242" i="7" s="1"/>
  <c r="G243" i="7"/>
  <c r="G244" i="7"/>
  <c r="I244" i="7" s="1"/>
  <c r="G245" i="7"/>
  <c r="I245" i="7" s="1"/>
  <c r="G246" i="7"/>
  <c r="G247" i="7"/>
  <c r="G248" i="7"/>
  <c r="G249" i="7"/>
  <c r="G250" i="7"/>
  <c r="G251" i="7"/>
  <c r="G252" i="7"/>
  <c r="G253" i="7"/>
  <c r="G254" i="7"/>
  <c r="I254" i="7" s="1"/>
  <c r="G255" i="7"/>
  <c r="G256" i="7"/>
  <c r="I256" i="7" s="1"/>
  <c r="G257" i="7"/>
  <c r="I257" i="7" s="1"/>
  <c r="G258" i="7"/>
  <c r="G259" i="7"/>
  <c r="G260" i="7"/>
  <c r="G261" i="7"/>
  <c r="G262" i="7"/>
  <c r="G263" i="7"/>
  <c r="G264" i="7"/>
  <c r="G265" i="7"/>
  <c r="G266" i="7"/>
  <c r="I266" i="7" s="1"/>
  <c r="G267" i="7"/>
  <c r="G268" i="7"/>
  <c r="I268" i="7" s="1"/>
  <c r="G269" i="7"/>
  <c r="I269" i="7" s="1"/>
  <c r="G270" i="7"/>
  <c r="G271" i="7"/>
  <c r="G272" i="7"/>
  <c r="G273" i="7"/>
  <c r="G274" i="7"/>
  <c r="G275" i="7"/>
  <c r="G276" i="7"/>
  <c r="G277" i="7"/>
  <c r="G278" i="7"/>
  <c r="I278" i="7" s="1"/>
  <c r="G279" i="7"/>
  <c r="G280" i="7"/>
  <c r="I280" i="7" s="1"/>
  <c r="G281" i="7"/>
  <c r="I281" i="7" s="1"/>
  <c r="G282" i="7"/>
  <c r="G283" i="7"/>
  <c r="G284" i="7"/>
  <c r="G285" i="7"/>
  <c r="G286" i="7"/>
  <c r="G287" i="7"/>
  <c r="G288" i="7"/>
  <c r="G289" i="7"/>
  <c r="G290" i="7"/>
  <c r="I290" i="7" s="1"/>
  <c r="G291" i="7"/>
  <c r="G292" i="7"/>
  <c r="I292" i="7" s="1"/>
  <c r="G293" i="7"/>
  <c r="I293" i="7" s="1"/>
  <c r="G294" i="7"/>
  <c r="G295" i="7"/>
  <c r="G296" i="7"/>
  <c r="G297" i="7"/>
  <c r="G298" i="7"/>
  <c r="G299" i="7"/>
  <c r="G300" i="7"/>
  <c r="G301" i="7"/>
  <c r="G302" i="7"/>
  <c r="I302" i="7" s="1"/>
  <c r="G303" i="7"/>
  <c r="G304" i="7"/>
  <c r="I304" i="7" s="1"/>
  <c r="G305" i="7"/>
  <c r="I305" i="7" s="1"/>
  <c r="G306" i="7"/>
  <c r="G307" i="7"/>
  <c r="G308" i="7"/>
  <c r="G309" i="7"/>
  <c r="G310" i="7"/>
  <c r="G311" i="7"/>
  <c r="G312" i="7"/>
  <c r="G313" i="7"/>
  <c r="G314" i="7"/>
  <c r="I314" i="7" s="1"/>
  <c r="G315" i="7"/>
  <c r="G316" i="7"/>
  <c r="I316" i="7" s="1"/>
  <c r="G317" i="7"/>
  <c r="I317" i="7" s="1"/>
  <c r="G318" i="7"/>
  <c r="G319" i="7"/>
  <c r="G320" i="7"/>
  <c r="G321" i="7"/>
  <c r="G322" i="7"/>
  <c r="G323" i="7"/>
  <c r="G324" i="7"/>
  <c r="G325" i="7"/>
  <c r="G326" i="7"/>
  <c r="I326" i="7" s="1"/>
  <c r="G327" i="7"/>
  <c r="G328" i="7"/>
  <c r="I328" i="7" s="1"/>
  <c r="G329" i="7"/>
  <c r="I329" i="7" s="1"/>
  <c r="G330" i="7"/>
  <c r="G331" i="7"/>
  <c r="G332" i="7"/>
  <c r="G333" i="7"/>
  <c r="G334" i="7"/>
  <c r="G335" i="7"/>
  <c r="G336" i="7"/>
  <c r="G337" i="7"/>
  <c r="G338" i="7"/>
  <c r="I338" i="7" s="1"/>
  <c r="G339" i="7"/>
  <c r="G340" i="7"/>
  <c r="I340" i="7" s="1"/>
  <c r="G341" i="7"/>
  <c r="I341" i="7" s="1"/>
  <c r="G342" i="7"/>
  <c r="G343" i="7"/>
  <c r="G344" i="7"/>
  <c r="G345" i="7"/>
  <c r="G346" i="7"/>
  <c r="G347" i="7"/>
  <c r="G348" i="7"/>
  <c r="G349" i="7"/>
  <c r="G350" i="7"/>
  <c r="I350" i="7" s="1"/>
  <c r="G351" i="7"/>
  <c r="G352" i="7"/>
  <c r="I352" i="7" s="1"/>
  <c r="G353" i="7"/>
  <c r="I353" i="7" s="1"/>
  <c r="G354" i="7"/>
  <c r="G355" i="7"/>
  <c r="G356" i="7"/>
  <c r="G357" i="7"/>
  <c r="G358" i="7"/>
  <c r="G359" i="7"/>
  <c r="G360" i="7"/>
  <c r="G361" i="7"/>
  <c r="G362" i="7"/>
  <c r="I362" i="7" s="1"/>
  <c r="G363" i="7"/>
  <c r="G364" i="7"/>
  <c r="I364" i="7" s="1"/>
  <c r="G365" i="7"/>
  <c r="I365" i="7" s="1"/>
  <c r="G366" i="7"/>
  <c r="G367" i="7"/>
  <c r="G368" i="7"/>
  <c r="G369" i="7"/>
  <c r="G370" i="7"/>
  <c r="G371" i="7"/>
  <c r="G372" i="7"/>
  <c r="G373" i="7"/>
  <c r="G374" i="7"/>
  <c r="I374" i="7" s="1"/>
  <c r="G375" i="7"/>
  <c r="G376" i="7"/>
  <c r="I376" i="7" s="1"/>
  <c r="G377" i="7"/>
  <c r="I377" i="7" s="1"/>
  <c r="G378" i="7"/>
  <c r="G379" i="7"/>
  <c r="G380" i="7"/>
  <c r="G381" i="7"/>
  <c r="G382" i="7"/>
  <c r="G383" i="7"/>
  <c r="G384" i="7"/>
  <c r="G385" i="7"/>
  <c r="G386" i="7"/>
  <c r="I386" i="7" s="1"/>
  <c r="G387" i="7"/>
  <c r="G388" i="7"/>
  <c r="I388" i="7" s="1"/>
  <c r="G389" i="7"/>
  <c r="I389" i="7" s="1"/>
  <c r="G390" i="7"/>
  <c r="G391" i="7"/>
  <c r="G392" i="7"/>
  <c r="G393" i="7"/>
  <c r="G394" i="7"/>
  <c r="G395" i="7"/>
  <c r="G396" i="7"/>
  <c r="G397" i="7"/>
  <c r="G398" i="7"/>
  <c r="I398" i="7" s="1"/>
  <c r="G399" i="7"/>
  <c r="G400" i="7"/>
  <c r="I400" i="7" s="1"/>
  <c r="G401" i="7"/>
  <c r="I401" i="7" s="1"/>
  <c r="G402" i="7"/>
  <c r="G403" i="7"/>
  <c r="G404" i="7"/>
  <c r="G405" i="7"/>
  <c r="G406" i="7"/>
  <c r="G407" i="7"/>
  <c r="G408" i="7"/>
  <c r="G409" i="7"/>
  <c r="G410" i="7"/>
  <c r="I410" i="7" s="1"/>
  <c r="G411" i="7"/>
  <c r="G412" i="7"/>
  <c r="I412" i="7" s="1"/>
  <c r="G413" i="7"/>
  <c r="I413" i="7" s="1"/>
  <c r="G414" i="7"/>
  <c r="G415" i="7"/>
  <c r="G416" i="7"/>
  <c r="G417" i="7"/>
  <c r="G418" i="7"/>
  <c r="G419" i="7"/>
  <c r="G420" i="7"/>
  <c r="G421" i="7"/>
  <c r="G422" i="7"/>
  <c r="I422" i="7" s="1"/>
  <c r="G423" i="7"/>
  <c r="G424" i="7"/>
  <c r="I424" i="7" s="1"/>
  <c r="D6" i="7"/>
  <c r="D7" i="7"/>
  <c r="D8" i="7"/>
  <c r="D9" i="7"/>
  <c r="D10" i="7"/>
  <c r="D11" i="7"/>
  <c r="D12" i="7"/>
  <c r="D13" i="7"/>
  <c r="D14" i="7"/>
  <c r="D15" i="7"/>
  <c r="F15" i="7" s="1"/>
  <c r="D16" i="7"/>
  <c r="D17" i="7"/>
  <c r="D18" i="7"/>
  <c r="D19" i="7"/>
  <c r="D20" i="7"/>
  <c r="D21" i="7"/>
  <c r="D22" i="7"/>
  <c r="D23" i="7"/>
  <c r="D24" i="7"/>
  <c r="D25" i="7"/>
  <c r="D26" i="7"/>
  <c r="D27" i="7"/>
  <c r="F27" i="7" s="1"/>
  <c r="D28" i="7"/>
  <c r="D29" i="7"/>
  <c r="D30" i="7"/>
  <c r="D31" i="7"/>
  <c r="D32" i="7"/>
  <c r="D33" i="7"/>
  <c r="D34" i="7"/>
  <c r="D35" i="7"/>
  <c r="D36" i="7"/>
  <c r="D37" i="7"/>
  <c r="D38" i="7"/>
  <c r="D39" i="7"/>
  <c r="F39" i="7" s="1"/>
  <c r="D40" i="7"/>
  <c r="D41" i="7"/>
  <c r="D42" i="7"/>
  <c r="D43" i="7"/>
  <c r="D44" i="7"/>
  <c r="D45" i="7"/>
  <c r="D46" i="7"/>
  <c r="D47" i="7"/>
  <c r="D48" i="7"/>
  <c r="D49" i="7"/>
  <c r="D50" i="7"/>
  <c r="D51" i="7"/>
  <c r="F51" i="7" s="1"/>
  <c r="D52" i="7"/>
  <c r="D53" i="7"/>
  <c r="D54" i="7"/>
  <c r="D55" i="7"/>
  <c r="D56" i="7"/>
  <c r="D57" i="7"/>
  <c r="D58" i="7"/>
  <c r="D59" i="7"/>
  <c r="D60" i="7"/>
  <c r="D61" i="7"/>
  <c r="D62" i="7"/>
  <c r="D63" i="7"/>
  <c r="F63" i="7" s="1"/>
  <c r="D64" i="7"/>
  <c r="D65" i="7"/>
  <c r="D66" i="7"/>
  <c r="D67" i="7"/>
  <c r="D68" i="7"/>
  <c r="D69" i="7"/>
  <c r="D70" i="7"/>
  <c r="D71" i="7"/>
  <c r="D72" i="7"/>
  <c r="D73" i="7"/>
  <c r="D74" i="7"/>
  <c r="D75" i="7"/>
  <c r="F75" i="7" s="1"/>
  <c r="D76" i="7"/>
  <c r="D77" i="7"/>
  <c r="D78" i="7"/>
  <c r="D79" i="7"/>
  <c r="D80" i="7"/>
  <c r="D81" i="7"/>
  <c r="D82" i="7"/>
  <c r="D83" i="7"/>
  <c r="D84" i="7"/>
  <c r="D85" i="7"/>
  <c r="D86" i="7"/>
  <c r="D87" i="7"/>
  <c r="F87" i="7" s="1"/>
  <c r="D88" i="7"/>
  <c r="D89" i="7"/>
  <c r="D90" i="7"/>
  <c r="D91" i="7"/>
  <c r="D92" i="7"/>
  <c r="D93" i="7"/>
  <c r="D94" i="7"/>
  <c r="D95" i="7"/>
  <c r="D96" i="7"/>
  <c r="D97" i="7"/>
  <c r="D98" i="7"/>
  <c r="D99" i="7"/>
  <c r="F99" i="7" s="1"/>
  <c r="D100" i="7"/>
  <c r="D101" i="7"/>
  <c r="D102" i="7"/>
  <c r="D103" i="7"/>
  <c r="D104" i="7"/>
  <c r="D105" i="7"/>
  <c r="D106" i="7"/>
  <c r="D107" i="7"/>
  <c r="D108" i="7"/>
  <c r="D109" i="7"/>
  <c r="D110" i="7"/>
  <c r="D111" i="7"/>
  <c r="F111" i="7" s="1"/>
  <c r="D112" i="7"/>
  <c r="D113" i="7"/>
  <c r="D114" i="7"/>
  <c r="D115" i="7"/>
  <c r="D116" i="7"/>
  <c r="D117" i="7"/>
  <c r="D118" i="7"/>
  <c r="D119" i="7"/>
  <c r="D120" i="7"/>
  <c r="D121" i="7"/>
  <c r="D122" i="7"/>
  <c r="D123" i="7"/>
  <c r="F123" i="7" s="1"/>
  <c r="D124" i="7"/>
  <c r="D125" i="7"/>
  <c r="D126" i="7"/>
  <c r="D127" i="7"/>
  <c r="D128" i="7"/>
  <c r="D129" i="7"/>
  <c r="D130" i="7"/>
  <c r="D131" i="7"/>
  <c r="D132" i="7"/>
  <c r="D133" i="7"/>
  <c r="D134" i="7"/>
  <c r="D135" i="7"/>
  <c r="F135" i="7" s="1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F155" i="7" s="1"/>
  <c r="D156" i="7"/>
  <c r="D157" i="7"/>
  <c r="D158" i="7"/>
  <c r="D159" i="7"/>
  <c r="D160" i="7"/>
  <c r="D161" i="7"/>
  <c r="D162" i="7"/>
  <c r="D163" i="7"/>
  <c r="D164" i="7"/>
  <c r="D165" i="7"/>
  <c r="D166" i="7"/>
  <c r="D167" i="7"/>
  <c r="F167" i="7" s="1"/>
  <c r="D168" i="7"/>
  <c r="D169" i="7"/>
  <c r="D170" i="7"/>
  <c r="D171" i="7"/>
  <c r="D172" i="7"/>
  <c r="D173" i="7"/>
  <c r="D174" i="7"/>
  <c r="D175" i="7"/>
  <c r="D176" i="7"/>
  <c r="D177" i="7"/>
  <c r="D178" i="7"/>
  <c r="D179" i="7"/>
  <c r="F179" i="7" s="1"/>
  <c r="D180" i="7"/>
  <c r="F180" i="7" s="1"/>
  <c r="D181" i="7"/>
  <c r="D182" i="7"/>
  <c r="D183" i="7"/>
  <c r="D184" i="7"/>
  <c r="D185" i="7"/>
  <c r="D186" i="7"/>
  <c r="D187" i="7"/>
  <c r="D188" i="7"/>
  <c r="D189" i="7"/>
  <c r="D190" i="7"/>
  <c r="D191" i="7"/>
  <c r="F191" i="7" s="1"/>
  <c r="D192" i="7"/>
  <c r="D193" i="7"/>
  <c r="D194" i="7"/>
  <c r="D195" i="7"/>
  <c r="D196" i="7"/>
  <c r="D197" i="7"/>
  <c r="D198" i="7"/>
  <c r="D199" i="7"/>
  <c r="D200" i="7"/>
  <c r="D201" i="7"/>
  <c r="D202" i="7"/>
  <c r="D203" i="7"/>
  <c r="F203" i="7" s="1"/>
  <c r="D204" i="7"/>
  <c r="F204" i="7" s="1"/>
  <c r="D205" i="7"/>
  <c r="D206" i="7"/>
  <c r="D207" i="7"/>
  <c r="D208" i="7"/>
  <c r="D209" i="7"/>
  <c r="D210" i="7"/>
  <c r="D211" i="7"/>
  <c r="D212" i="7"/>
  <c r="D213" i="7"/>
  <c r="D214" i="7"/>
  <c r="D215" i="7"/>
  <c r="F215" i="7" s="1"/>
  <c r="D216" i="7"/>
  <c r="D217" i="7"/>
  <c r="D218" i="7"/>
  <c r="D219" i="7"/>
  <c r="D220" i="7"/>
  <c r="D221" i="7"/>
  <c r="D222" i="7"/>
  <c r="D223" i="7"/>
  <c r="D224" i="7"/>
  <c r="D225" i="7"/>
  <c r="D226" i="7"/>
  <c r="D227" i="7"/>
  <c r="F227" i="7" s="1"/>
  <c r="D228" i="7"/>
  <c r="D229" i="7"/>
  <c r="D230" i="7"/>
  <c r="D231" i="7"/>
  <c r="D232" i="7"/>
  <c r="D233" i="7"/>
  <c r="D234" i="7"/>
  <c r="D235" i="7"/>
  <c r="D236" i="7"/>
  <c r="D237" i="7"/>
  <c r="D238" i="7"/>
  <c r="D239" i="7"/>
  <c r="F239" i="7" s="1"/>
  <c r="D240" i="7"/>
  <c r="F240" i="7" s="1"/>
  <c r="D241" i="7"/>
  <c r="D242" i="7"/>
  <c r="D243" i="7"/>
  <c r="D244" i="7"/>
  <c r="D245" i="7"/>
  <c r="D246" i="7"/>
  <c r="D247" i="7"/>
  <c r="D248" i="7"/>
  <c r="D249" i="7"/>
  <c r="D250" i="7"/>
  <c r="D251" i="7"/>
  <c r="F251" i="7" s="1"/>
  <c r="D252" i="7"/>
  <c r="D253" i="7"/>
  <c r="D254" i="7"/>
  <c r="D255" i="7"/>
  <c r="D256" i="7"/>
  <c r="D257" i="7"/>
  <c r="D258" i="7"/>
  <c r="D259" i="7"/>
  <c r="D260" i="7"/>
  <c r="D261" i="7"/>
  <c r="D262" i="7"/>
  <c r="D263" i="7"/>
  <c r="F263" i="7" s="1"/>
  <c r="D264" i="7"/>
  <c r="D265" i="7"/>
  <c r="D266" i="7"/>
  <c r="D267" i="7"/>
  <c r="D268" i="7"/>
  <c r="D269" i="7"/>
  <c r="D270" i="7"/>
  <c r="D271" i="7"/>
  <c r="D272" i="7"/>
  <c r="D273" i="7"/>
  <c r="D274" i="7"/>
  <c r="D275" i="7"/>
  <c r="F275" i="7" s="1"/>
  <c r="D276" i="7"/>
  <c r="D277" i="7"/>
  <c r="D278" i="7"/>
  <c r="D279" i="7"/>
  <c r="D280" i="7"/>
  <c r="D281" i="7"/>
  <c r="D282" i="7"/>
  <c r="D283" i="7"/>
  <c r="D284" i="7"/>
  <c r="D285" i="7"/>
  <c r="D286" i="7"/>
  <c r="D287" i="7"/>
  <c r="F287" i="7" s="1"/>
  <c r="D288" i="7"/>
  <c r="D289" i="7"/>
  <c r="D290" i="7"/>
  <c r="D291" i="7"/>
  <c r="D292" i="7"/>
  <c r="D293" i="7"/>
  <c r="D294" i="7"/>
  <c r="D295" i="7"/>
  <c r="D296" i="7"/>
  <c r="D297" i="7"/>
  <c r="D298" i="7"/>
  <c r="D299" i="7"/>
  <c r="F299" i="7" s="1"/>
  <c r="D300" i="7"/>
  <c r="D301" i="7"/>
  <c r="D302" i="7"/>
  <c r="D303" i="7"/>
  <c r="D304" i="7"/>
  <c r="D305" i="7"/>
  <c r="D306" i="7"/>
  <c r="D307" i="7"/>
  <c r="D308" i="7"/>
  <c r="D309" i="7"/>
  <c r="D310" i="7"/>
  <c r="D311" i="7"/>
  <c r="F311" i="7" s="1"/>
  <c r="D312" i="7"/>
  <c r="D313" i="7"/>
  <c r="D314" i="7"/>
  <c r="D315" i="7"/>
  <c r="D316" i="7"/>
  <c r="D317" i="7"/>
  <c r="D318" i="7"/>
  <c r="D319" i="7"/>
  <c r="D320" i="7"/>
  <c r="D321" i="7"/>
  <c r="D322" i="7"/>
  <c r="D323" i="7"/>
  <c r="F323" i="7" s="1"/>
  <c r="D324" i="7"/>
  <c r="D325" i="7"/>
  <c r="D326" i="7"/>
  <c r="D327" i="7"/>
  <c r="D328" i="7"/>
  <c r="D329" i="7"/>
  <c r="D330" i="7"/>
  <c r="D331" i="7"/>
  <c r="D332" i="7"/>
  <c r="D333" i="7"/>
  <c r="D334" i="7"/>
  <c r="D335" i="7"/>
  <c r="F335" i="7" s="1"/>
  <c r="D336" i="7"/>
  <c r="D337" i="7"/>
  <c r="D338" i="7"/>
  <c r="D339" i="7"/>
  <c r="D340" i="7"/>
  <c r="D341" i="7"/>
  <c r="D342" i="7"/>
  <c r="D343" i="7"/>
  <c r="D344" i="7"/>
  <c r="D345" i="7"/>
  <c r="D346" i="7"/>
  <c r="D347" i="7"/>
  <c r="F347" i="7" s="1"/>
  <c r="D348" i="7"/>
  <c r="D349" i="7"/>
  <c r="D350" i="7"/>
  <c r="D351" i="7"/>
  <c r="D352" i="7"/>
  <c r="D353" i="7"/>
  <c r="D354" i="7"/>
  <c r="D355" i="7"/>
  <c r="D356" i="7"/>
  <c r="D357" i="7"/>
  <c r="D358" i="7"/>
  <c r="D359" i="7"/>
  <c r="F359" i="7" s="1"/>
  <c r="D360" i="7"/>
  <c r="F360" i="7" s="1"/>
  <c r="D361" i="7"/>
  <c r="D362" i="7"/>
  <c r="D363" i="7"/>
  <c r="D364" i="7"/>
  <c r="D365" i="7"/>
  <c r="D366" i="7"/>
  <c r="D367" i="7"/>
  <c r="D368" i="7"/>
  <c r="D369" i="7"/>
  <c r="D370" i="7"/>
  <c r="D371" i="7"/>
  <c r="F371" i="7" s="1"/>
  <c r="D372" i="7"/>
  <c r="D373" i="7"/>
  <c r="D374" i="7"/>
  <c r="D375" i="7"/>
  <c r="D376" i="7"/>
  <c r="D377" i="7"/>
  <c r="D378" i="7"/>
  <c r="D379" i="7"/>
  <c r="D380" i="7"/>
  <c r="D381" i="7"/>
  <c r="D382" i="7"/>
  <c r="D383" i="7"/>
  <c r="F383" i="7" s="1"/>
  <c r="D384" i="7"/>
  <c r="F384" i="7" s="1"/>
  <c r="D385" i="7"/>
  <c r="D386" i="7"/>
  <c r="D387" i="7"/>
  <c r="D388" i="7"/>
  <c r="D389" i="7"/>
  <c r="D390" i="7"/>
  <c r="D391" i="7"/>
  <c r="D392" i="7"/>
  <c r="D393" i="7"/>
  <c r="D394" i="7"/>
  <c r="D395" i="7"/>
  <c r="F395" i="7" s="1"/>
  <c r="D396" i="7"/>
  <c r="D397" i="7"/>
  <c r="D398" i="7"/>
  <c r="D399" i="7"/>
  <c r="D400" i="7"/>
  <c r="D401" i="7"/>
  <c r="D402" i="7"/>
  <c r="D403" i="7"/>
  <c r="D404" i="7"/>
  <c r="D405" i="7"/>
  <c r="D406" i="7"/>
  <c r="D407" i="7"/>
  <c r="F407" i="7" s="1"/>
  <c r="D408" i="7"/>
  <c r="D409" i="7"/>
  <c r="D410" i="7"/>
  <c r="D411" i="7"/>
  <c r="D412" i="7"/>
  <c r="D413" i="7"/>
  <c r="D414" i="7"/>
  <c r="D415" i="7"/>
  <c r="D416" i="7"/>
  <c r="D417" i="7"/>
  <c r="D418" i="7"/>
  <c r="D419" i="7"/>
  <c r="F419" i="7" s="1"/>
  <c r="D420" i="7"/>
  <c r="F420" i="7" s="1"/>
  <c r="D421" i="7"/>
  <c r="D422" i="7"/>
  <c r="D423" i="7"/>
  <c r="D424" i="7"/>
  <c r="G5" i="7"/>
  <c r="I5" i="7" s="1"/>
  <c r="I149" i="7" l="1"/>
  <c r="F411" i="7"/>
  <c r="F387" i="7"/>
  <c r="F363" i="7"/>
  <c r="F351" i="7"/>
  <c r="F327" i="7"/>
  <c r="F315" i="7"/>
  <c r="F303" i="7"/>
  <c r="F291" i="7"/>
  <c r="F279" i="7"/>
  <c r="F267" i="7"/>
  <c r="F255" i="7"/>
  <c r="F243" i="7"/>
  <c r="F231" i="7"/>
  <c r="F219" i="7"/>
  <c r="F207" i="7"/>
  <c r="F195" i="7"/>
  <c r="F183" i="7"/>
  <c r="F171" i="7"/>
  <c r="F159" i="7"/>
  <c r="F147" i="7"/>
  <c r="F423" i="7"/>
  <c r="F399" i="7"/>
  <c r="F375" i="7"/>
  <c r="F339" i="7"/>
  <c r="F422" i="7"/>
  <c r="F410" i="7"/>
  <c r="F398" i="7"/>
  <c r="F386" i="7"/>
  <c r="F374" i="7"/>
  <c r="F362" i="7"/>
  <c r="F350" i="7"/>
  <c r="F338" i="7"/>
  <c r="F326" i="7"/>
  <c r="F314" i="7"/>
  <c r="F302" i="7"/>
  <c r="F290" i="7"/>
  <c r="F278" i="7"/>
  <c r="F266" i="7"/>
  <c r="F254" i="7"/>
  <c r="F242" i="7"/>
  <c r="F230" i="7"/>
  <c r="F218" i="7"/>
  <c r="F206" i="7"/>
  <c r="F194" i="7"/>
  <c r="F182" i="7"/>
  <c r="F170" i="7"/>
  <c r="F158" i="7"/>
  <c r="F146" i="7"/>
  <c r="F139" i="7"/>
  <c r="F127" i="7"/>
  <c r="F115" i="7"/>
  <c r="F103" i="7"/>
  <c r="F91" i="7"/>
  <c r="F79" i="7"/>
  <c r="F67" i="7"/>
  <c r="F55" i="7"/>
  <c r="F43" i="7"/>
  <c r="F31" i="7"/>
  <c r="F19" i="7"/>
  <c r="F7" i="7"/>
  <c r="I414" i="7"/>
  <c r="I402" i="7"/>
  <c r="I390" i="7"/>
  <c r="I378" i="7"/>
  <c r="I366" i="7"/>
  <c r="I354" i="7"/>
  <c r="I342" i="7"/>
  <c r="I330" i="7"/>
  <c r="I318" i="7"/>
  <c r="I306" i="7"/>
  <c r="I294" i="7"/>
  <c r="I282" i="7"/>
  <c r="I270" i="7"/>
  <c r="I258" i="7"/>
  <c r="I246" i="7"/>
  <c r="I234" i="7"/>
  <c r="I222" i="7"/>
  <c r="I210" i="7"/>
  <c r="I198" i="7"/>
  <c r="I186" i="7"/>
  <c r="I174" i="7"/>
  <c r="I162" i="7"/>
  <c r="I150" i="7"/>
  <c r="I421" i="7"/>
  <c r="I409" i="7"/>
  <c r="I397" i="7"/>
  <c r="I385" i="7"/>
  <c r="I373" i="7"/>
  <c r="I361" i="7"/>
  <c r="I349" i="7"/>
  <c r="I337" i="7"/>
  <c r="I325" i="7"/>
  <c r="I313" i="7"/>
  <c r="I301" i="7"/>
  <c r="I289" i="7"/>
  <c r="I277" i="7"/>
  <c r="I265" i="7"/>
  <c r="I253" i="7"/>
  <c r="I241" i="7"/>
  <c r="I229" i="7"/>
  <c r="I217" i="7"/>
  <c r="I205" i="7"/>
  <c r="I193" i="7"/>
  <c r="I181" i="7"/>
  <c r="I169" i="7"/>
  <c r="I157" i="7"/>
  <c r="I145" i="7"/>
  <c r="I133" i="7"/>
  <c r="I121" i="7"/>
  <c r="I109" i="7"/>
  <c r="I97" i="7"/>
  <c r="I85" i="7"/>
  <c r="I73" i="7"/>
  <c r="I61" i="7"/>
  <c r="I49" i="7"/>
  <c r="I37" i="7"/>
  <c r="I25" i="7"/>
  <c r="I13" i="7"/>
  <c r="I384" i="7"/>
  <c r="I324" i="7"/>
  <c r="I252" i="7"/>
  <c r="I180" i="7"/>
  <c r="I383" i="7"/>
  <c r="I323" i="7"/>
  <c r="I263" i="7"/>
  <c r="I191" i="7"/>
  <c r="I396" i="7"/>
  <c r="I336" i="7"/>
  <c r="I276" i="7"/>
  <c r="I204" i="7"/>
  <c r="I407" i="7"/>
  <c r="I347" i="7"/>
  <c r="I287" i="7"/>
  <c r="I227" i="7"/>
  <c r="I155" i="7"/>
  <c r="I420" i="7"/>
  <c r="I360" i="7"/>
  <c r="I288" i="7"/>
  <c r="I240" i="7"/>
  <c r="I192" i="7"/>
  <c r="I395" i="7"/>
  <c r="I335" i="7"/>
  <c r="I275" i="7"/>
  <c r="I203" i="7"/>
  <c r="I372" i="7"/>
  <c r="I312" i="7"/>
  <c r="I228" i="7"/>
  <c r="I156" i="7"/>
  <c r="I371" i="7"/>
  <c r="I311" i="7"/>
  <c r="I251" i="7"/>
  <c r="I215" i="7"/>
  <c r="I179" i="7"/>
  <c r="I415" i="7"/>
  <c r="I403" i="7"/>
  <c r="I391" i="7"/>
  <c r="I379" i="7"/>
  <c r="I367" i="7"/>
  <c r="I355" i="7"/>
  <c r="I343" i="7"/>
  <c r="I331" i="7"/>
  <c r="I319" i="7"/>
  <c r="I307" i="7"/>
  <c r="I295" i="7"/>
  <c r="I283" i="7"/>
  <c r="I271" i="7"/>
  <c r="I259" i="7"/>
  <c r="I247" i="7"/>
  <c r="I235" i="7"/>
  <c r="I223" i="7"/>
  <c r="I211" i="7"/>
  <c r="I175" i="7"/>
  <c r="I408" i="7"/>
  <c r="I348" i="7"/>
  <c r="I300" i="7"/>
  <c r="I264" i="7"/>
  <c r="I216" i="7"/>
  <c r="I168" i="7"/>
  <c r="I419" i="7"/>
  <c r="I359" i="7"/>
  <c r="I299" i="7"/>
  <c r="I239" i="7"/>
  <c r="I167" i="7"/>
  <c r="F388" i="7"/>
  <c r="F316" i="7"/>
  <c r="F172" i="7"/>
  <c r="F136" i="7"/>
  <c r="F124" i="7"/>
  <c r="F112" i="7"/>
  <c r="F100" i="7"/>
  <c r="F88" i="7"/>
  <c r="F76" i="7"/>
  <c r="F64" i="7"/>
  <c r="F52" i="7"/>
  <c r="F40" i="7"/>
  <c r="F28" i="7"/>
  <c r="F16" i="7"/>
  <c r="I423" i="7"/>
  <c r="I411" i="7"/>
  <c r="I399" i="7"/>
  <c r="I387" i="7"/>
  <c r="I375" i="7"/>
  <c r="I363" i="7"/>
  <c r="I351" i="7"/>
  <c r="I339" i="7"/>
  <c r="I327" i="7"/>
  <c r="I315" i="7"/>
  <c r="I303" i="7"/>
  <c r="I291" i="7"/>
  <c r="I279" i="7"/>
  <c r="I267" i="7"/>
  <c r="I255" i="7"/>
  <c r="I243" i="7"/>
  <c r="I231" i="7"/>
  <c r="I219" i="7"/>
  <c r="I207" i="7"/>
  <c r="I195" i="7"/>
  <c r="I183" i="7"/>
  <c r="I171" i="7"/>
  <c r="I159" i="7"/>
  <c r="I147" i="7"/>
  <c r="I418" i="7"/>
  <c r="I406" i="7"/>
  <c r="I394" i="7"/>
  <c r="I382" i="7"/>
  <c r="I370" i="7"/>
  <c r="I358" i="7"/>
  <c r="I346" i="7"/>
  <c r="I334" i="7"/>
  <c r="I322" i="7"/>
  <c r="I310" i="7"/>
  <c r="I298" i="7"/>
  <c r="I286" i="7"/>
  <c r="I274" i="7"/>
  <c r="I262" i="7"/>
  <c r="I250" i="7"/>
  <c r="I238" i="7"/>
  <c r="I226" i="7"/>
  <c r="I214" i="7"/>
  <c r="I202" i="7"/>
  <c r="I190" i="7"/>
  <c r="I178" i="7"/>
  <c r="I166" i="7"/>
  <c r="I417" i="7"/>
  <c r="I405" i="7"/>
  <c r="I393" i="7"/>
  <c r="I381" i="7"/>
  <c r="I369" i="7"/>
  <c r="I357" i="7"/>
  <c r="I345" i="7"/>
  <c r="I333" i="7"/>
  <c r="I321" i="7"/>
  <c r="I309" i="7"/>
  <c r="I297" i="7"/>
  <c r="I285" i="7"/>
  <c r="I273" i="7"/>
  <c r="I261" i="7"/>
  <c r="I249" i="7"/>
  <c r="I237" i="7"/>
  <c r="I225" i="7"/>
  <c r="I213" i="7"/>
  <c r="I201" i="7"/>
  <c r="I189" i="7"/>
  <c r="I177" i="7"/>
  <c r="I165" i="7"/>
  <c r="I153" i="7"/>
  <c r="I141" i="7"/>
  <c r="I105" i="7"/>
  <c r="I81" i="7"/>
  <c r="I57" i="7"/>
  <c r="I45" i="7"/>
  <c r="I416" i="7"/>
  <c r="I404" i="7"/>
  <c r="I392" i="7"/>
  <c r="I380" i="7"/>
  <c r="I368" i="7"/>
  <c r="I356" i="7"/>
  <c r="I344" i="7"/>
  <c r="I332" i="7"/>
  <c r="I320" i="7"/>
  <c r="I308" i="7"/>
  <c r="I296" i="7"/>
  <c r="I284" i="7"/>
  <c r="I272" i="7"/>
  <c r="I260" i="7"/>
  <c r="I248" i="7"/>
  <c r="I236" i="7"/>
  <c r="I224" i="7"/>
  <c r="I212" i="7"/>
  <c r="I200" i="7"/>
  <c r="I188" i="7"/>
  <c r="I176" i="7"/>
  <c r="I164" i="7"/>
  <c r="I152" i="7"/>
  <c r="I140" i="7"/>
  <c r="I128" i="7"/>
  <c r="I80" i="7"/>
  <c r="I44" i="7"/>
  <c r="I199" i="7"/>
  <c r="I187" i="7"/>
  <c r="I163" i="7"/>
  <c r="I151" i="7"/>
  <c r="I138" i="7"/>
  <c r="I102" i="7"/>
  <c r="I18" i="7"/>
  <c r="F342" i="7"/>
  <c r="F138" i="7"/>
  <c r="F126" i="7"/>
  <c r="F114" i="7"/>
  <c r="F102" i="7"/>
  <c r="F90" i="7"/>
  <c r="F78" i="7"/>
  <c r="F66" i="7"/>
  <c r="F54" i="7"/>
  <c r="F42" i="7"/>
  <c r="F30" i="7"/>
  <c r="F18" i="7"/>
  <c r="F6" i="7"/>
  <c r="F137" i="7"/>
  <c r="F125" i="7"/>
  <c r="F113" i="7"/>
  <c r="F101" i="7"/>
  <c r="F89" i="7"/>
  <c r="F77" i="7"/>
  <c r="F65" i="7"/>
  <c r="F53" i="7"/>
  <c r="F41" i="7"/>
  <c r="F29" i="7"/>
  <c r="F17" i="7"/>
  <c r="F143" i="7"/>
  <c r="F131" i="7"/>
  <c r="F119" i="7"/>
  <c r="F107" i="7"/>
  <c r="F95" i="7"/>
  <c r="F83" i="7"/>
  <c r="F71" i="7"/>
  <c r="F59" i="7"/>
  <c r="F415" i="7"/>
  <c r="F403" i="7"/>
  <c r="F391" i="7"/>
  <c r="F379" i="7"/>
  <c r="F367" i="7"/>
  <c r="F355" i="7"/>
  <c r="F343" i="7"/>
  <c r="F331" i="7"/>
  <c r="F319" i="7"/>
  <c r="F307" i="7"/>
  <c r="F295" i="7"/>
  <c r="F283" i="7"/>
  <c r="F271" i="7"/>
  <c r="F259" i="7"/>
  <c r="F247" i="7"/>
  <c r="F235" i="7"/>
  <c r="F223" i="7"/>
  <c r="F211" i="7"/>
  <c r="F199" i="7"/>
  <c r="F187" i="7"/>
  <c r="F175" i="7"/>
  <c r="F163" i="7"/>
  <c r="F151" i="7"/>
  <c r="F318" i="7"/>
  <c r="F234" i="7"/>
  <c r="F378" i="7"/>
  <c r="F198" i="7"/>
  <c r="F34" i="7"/>
  <c r="F142" i="7"/>
  <c r="F118" i="7"/>
  <c r="F106" i="7"/>
  <c r="F82" i="7"/>
  <c r="F70" i="7"/>
  <c r="F46" i="7"/>
  <c r="F10" i="7"/>
  <c r="F117" i="7"/>
  <c r="F81" i="7"/>
  <c r="F45" i="7"/>
  <c r="F9" i="7"/>
  <c r="F116" i="7"/>
  <c r="F80" i="7"/>
  <c r="F44" i="7"/>
  <c r="F8" i="7"/>
  <c r="F282" i="7"/>
  <c r="I126" i="7"/>
  <c r="I78" i="7"/>
  <c r="I66" i="7"/>
  <c r="I137" i="7"/>
  <c r="I101" i="7"/>
  <c r="I77" i="7"/>
  <c r="I53" i="7"/>
  <c r="I17" i="7"/>
  <c r="I125" i="7"/>
  <c r="I113" i="7"/>
  <c r="I89" i="7"/>
  <c r="I65" i="7"/>
  <c r="I41" i="7"/>
  <c r="I29" i="7"/>
  <c r="F23" i="7"/>
  <c r="I117" i="7"/>
  <c r="F418" i="7"/>
  <c r="F406" i="7"/>
  <c r="F394" i="7"/>
  <c r="F382" i="7"/>
  <c r="F370" i="7"/>
  <c r="F358" i="7"/>
  <c r="F346" i="7"/>
  <c r="F334" i="7"/>
  <c r="F322" i="7"/>
  <c r="F310" i="7"/>
  <c r="F298" i="7"/>
  <c r="F286" i="7"/>
  <c r="F274" i="7"/>
  <c r="F262" i="7"/>
  <c r="F250" i="7"/>
  <c r="F238" i="7"/>
  <c r="F226" i="7"/>
  <c r="F214" i="7"/>
  <c r="F202" i="7"/>
  <c r="F190" i="7"/>
  <c r="F178" i="7"/>
  <c r="F166" i="7"/>
  <c r="F154" i="7"/>
  <c r="F145" i="7"/>
  <c r="I56" i="7"/>
  <c r="I20" i="7"/>
  <c r="F417" i="7"/>
  <c r="F405" i="7"/>
  <c r="F393" i="7"/>
  <c r="F381" i="7"/>
  <c r="F369" i="7"/>
  <c r="F357" i="7"/>
  <c r="F345" i="7"/>
  <c r="F333" i="7"/>
  <c r="F321" i="7"/>
  <c r="F309" i="7"/>
  <c r="F297" i="7"/>
  <c r="F285" i="7"/>
  <c r="F273" i="7"/>
  <c r="F261" i="7"/>
  <c r="F249" i="7"/>
  <c r="F237" i="7"/>
  <c r="F225" i="7"/>
  <c r="F213" i="7"/>
  <c r="F201" i="7"/>
  <c r="F189" i="7"/>
  <c r="F177" i="7"/>
  <c r="F165" i="7"/>
  <c r="F153" i="7"/>
  <c r="F408" i="7"/>
  <c r="F396" i="7"/>
  <c r="F372" i="7"/>
  <c r="F348" i="7"/>
  <c r="F336" i="7"/>
  <c r="F324" i="7"/>
  <c r="F312" i="7"/>
  <c r="F300" i="7"/>
  <c r="F288" i="7"/>
  <c r="F276" i="7"/>
  <c r="F264" i="7"/>
  <c r="F252" i="7"/>
  <c r="F228" i="7"/>
  <c r="F216" i="7"/>
  <c r="F192" i="7"/>
  <c r="F168" i="7"/>
  <c r="F156" i="7"/>
  <c r="F35" i="7"/>
  <c r="F141" i="7"/>
  <c r="F47" i="7"/>
  <c r="F69" i="7"/>
  <c r="F5" i="7"/>
  <c r="F402" i="7"/>
  <c r="F366" i="7"/>
  <c r="F294" i="7"/>
  <c r="F258" i="7"/>
  <c r="F222" i="7"/>
  <c r="F174" i="7"/>
  <c r="F150" i="7"/>
  <c r="F11" i="7"/>
  <c r="I154" i="7"/>
  <c r="F413" i="7"/>
  <c r="F401" i="7"/>
  <c r="F389" i="7"/>
  <c r="F377" i="7"/>
  <c r="F365" i="7"/>
  <c r="F353" i="7"/>
  <c r="F341" i="7"/>
  <c r="F329" i="7"/>
  <c r="F317" i="7"/>
  <c r="F305" i="7"/>
  <c r="F293" i="7"/>
  <c r="F281" i="7"/>
  <c r="F269" i="7"/>
  <c r="F257" i="7"/>
  <c r="F245" i="7"/>
  <c r="F233" i="7"/>
  <c r="F221" i="7"/>
  <c r="F209" i="7"/>
  <c r="F197" i="7"/>
  <c r="F185" i="7"/>
  <c r="F173" i="7"/>
  <c r="F161" i="7"/>
  <c r="F149" i="7"/>
  <c r="F424" i="7"/>
  <c r="F400" i="7"/>
  <c r="F376" i="7"/>
  <c r="F364" i="7"/>
  <c r="F352" i="7"/>
  <c r="F340" i="7"/>
  <c r="F328" i="7"/>
  <c r="F304" i="7"/>
  <c r="F292" i="7"/>
  <c r="F280" i="7"/>
  <c r="F268" i="7"/>
  <c r="F256" i="7"/>
  <c r="F244" i="7"/>
  <c r="F232" i="7"/>
  <c r="F220" i="7"/>
  <c r="F208" i="7"/>
  <c r="F196" i="7"/>
  <c r="F184" i="7"/>
  <c r="F160" i="7"/>
  <c r="F148" i="7"/>
  <c r="F105" i="7"/>
  <c r="F33" i="7"/>
  <c r="F412" i="7"/>
  <c r="F134" i="7"/>
  <c r="F122" i="7"/>
  <c r="F110" i="7"/>
  <c r="F98" i="7"/>
  <c r="F86" i="7"/>
  <c r="F74" i="7"/>
  <c r="F62" i="7"/>
  <c r="F50" i="7"/>
  <c r="F38" i="7"/>
  <c r="F26" i="7"/>
  <c r="F14" i="7"/>
  <c r="F133" i="7"/>
  <c r="F121" i="7"/>
  <c r="F109" i="7"/>
  <c r="F97" i="7"/>
  <c r="F85" i="7"/>
  <c r="F73" i="7"/>
  <c r="F61" i="7"/>
  <c r="F49" i="7"/>
  <c r="F37" i="7"/>
  <c r="F25" i="7"/>
  <c r="F13" i="7"/>
  <c r="I136" i="7"/>
  <c r="I76" i="7"/>
  <c r="I16" i="7"/>
  <c r="I123" i="7"/>
  <c r="I63" i="7"/>
  <c r="I27" i="7"/>
  <c r="F130" i="7"/>
  <c r="F94" i="7"/>
  <c r="F58" i="7"/>
  <c r="F22" i="7"/>
  <c r="I129" i="7"/>
  <c r="I93" i="7"/>
  <c r="I69" i="7"/>
  <c r="I33" i="7"/>
  <c r="I21" i="7"/>
  <c r="I9" i="7"/>
  <c r="I88" i="7"/>
  <c r="I28" i="7"/>
  <c r="I87" i="7"/>
  <c r="I39" i="7"/>
  <c r="F129" i="7"/>
  <c r="F93" i="7"/>
  <c r="F57" i="7"/>
  <c r="F21" i="7"/>
  <c r="I116" i="7"/>
  <c r="I104" i="7"/>
  <c r="I92" i="7"/>
  <c r="I68" i="7"/>
  <c r="I32" i="7"/>
  <c r="I8" i="7"/>
  <c r="I100" i="7"/>
  <c r="I40" i="7"/>
  <c r="I135" i="7"/>
  <c r="I75" i="7"/>
  <c r="I51" i="7"/>
  <c r="I15" i="7"/>
  <c r="F140" i="7"/>
  <c r="F128" i="7"/>
  <c r="F104" i="7"/>
  <c r="F92" i="7"/>
  <c r="F68" i="7"/>
  <c r="F56" i="7"/>
  <c r="F32" i="7"/>
  <c r="F20" i="7"/>
  <c r="I124" i="7"/>
  <c r="I64" i="7"/>
  <c r="I111" i="7"/>
  <c r="I114" i="7"/>
  <c r="I90" i="7"/>
  <c r="I54" i="7"/>
  <c r="I42" i="7"/>
  <c r="I30" i="7"/>
  <c r="I6" i="7"/>
  <c r="I112" i="7"/>
  <c r="I52" i="7"/>
  <c r="I99" i="7"/>
  <c r="F414" i="7"/>
  <c r="F390" i="7"/>
  <c r="F354" i="7"/>
  <c r="F330" i="7"/>
  <c r="F306" i="7"/>
  <c r="F270" i="7"/>
  <c r="F246" i="7"/>
  <c r="F210" i="7"/>
  <c r="F186" i="7"/>
  <c r="F162" i="7"/>
  <c r="F144" i="7"/>
  <c r="F132" i="7"/>
  <c r="F120" i="7"/>
  <c r="F108" i="7"/>
  <c r="F96" i="7"/>
  <c r="F84" i="7"/>
  <c r="F72" i="7"/>
  <c r="F60" i="7"/>
  <c r="F48" i="7"/>
  <c r="F36" i="7"/>
  <c r="F24" i="7"/>
  <c r="F12" i="7"/>
  <c r="I139" i="7"/>
  <c r="I127" i="7"/>
  <c r="I115" i="7"/>
  <c r="I103" i="7"/>
  <c r="I91" i="7"/>
  <c r="I79" i="7"/>
  <c r="I67" i="7"/>
  <c r="I55" i="7"/>
  <c r="I43" i="7"/>
  <c r="I31" i="7"/>
  <c r="I19" i="7"/>
  <c r="I7" i="7"/>
  <c r="F416" i="7"/>
  <c r="F404" i="7"/>
  <c r="F392" i="7"/>
  <c r="F380" i="7"/>
  <c r="F368" i="7"/>
  <c r="F356" i="7"/>
  <c r="F344" i="7"/>
  <c r="F332" i="7"/>
  <c r="F320" i="7"/>
  <c r="F308" i="7"/>
  <c r="F296" i="7"/>
  <c r="F284" i="7"/>
  <c r="F272" i="7"/>
  <c r="F260" i="7"/>
  <c r="F248" i="7"/>
  <c r="F236" i="7"/>
  <c r="F224" i="7"/>
  <c r="F212" i="7"/>
  <c r="F200" i="7"/>
  <c r="F188" i="7"/>
  <c r="F176" i="7"/>
  <c r="F164" i="7"/>
  <c r="F152" i="7"/>
  <c r="I134" i="7"/>
  <c r="I122" i="7"/>
  <c r="I110" i="7"/>
  <c r="I98" i="7"/>
  <c r="I86" i="7"/>
  <c r="I74" i="7"/>
  <c r="I62" i="7"/>
  <c r="I50" i="7"/>
  <c r="I38" i="7"/>
  <c r="I26" i="7"/>
  <c r="I14" i="7"/>
  <c r="F421" i="7"/>
  <c r="F409" i="7"/>
  <c r="F397" i="7"/>
  <c r="F385" i="7"/>
  <c r="F373" i="7"/>
  <c r="F361" i="7"/>
  <c r="F349" i="7"/>
  <c r="F337" i="7"/>
  <c r="F325" i="7"/>
  <c r="F313" i="7"/>
  <c r="F301" i="7"/>
  <c r="F289" i="7"/>
  <c r="F277" i="7"/>
  <c r="F265" i="7"/>
  <c r="F253" i="7"/>
  <c r="F241" i="7"/>
  <c r="F229" i="7"/>
  <c r="F217" i="7"/>
  <c r="F205" i="7"/>
  <c r="F193" i="7"/>
  <c r="F181" i="7"/>
  <c r="F169" i="7"/>
  <c r="F157" i="7"/>
  <c r="H174" i="8"/>
  <c r="E174" i="8"/>
  <c r="H173" i="8"/>
  <c r="E173" i="8"/>
  <c r="H172" i="8"/>
  <c r="E172" i="8"/>
  <c r="H171" i="8"/>
  <c r="E171" i="8"/>
  <c r="H170" i="8"/>
  <c r="E170" i="8"/>
  <c r="H169" i="8"/>
  <c r="E169" i="8"/>
  <c r="H168" i="8"/>
  <c r="E168" i="8"/>
  <c r="H167" i="8"/>
  <c r="E167" i="8"/>
  <c r="H166" i="8"/>
  <c r="E166" i="8"/>
  <c r="H165" i="8"/>
  <c r="E165" i="8"/>
  <c r="H164" i="8"/>
  <c r="E164" i="8"/>
  <c r="H163" i="8"/>
  <c r="E163" i="8"/>
  <c r="H162" i="8"/>
  <c r="E162" i="8"/>
  <c r="H161" i="8"/>
  <c r="E161" i="8"/>
  <c r="H160" i="8"/>
  <c r="E160" i="8"/>
  <c r="H159" i="8"/>
  <c r="E159" i="8"/>
  <c r="H158" i="8"/>
  <c r="E158" i="8"/>
  <c r="H157" i="8"/>
  <c r="E157" i="8"/>
  <c r="H156" i="8"/>
  <c r="E156" i="8"/>
  <c r="H155" i="8"/>
  <c r="E155" i="8"/>
  <c r="H154" i="8"/>
  <c r="E154" i="8"/>
  <c r="H153" i="8"/>
  <c r="E153" i="8"/>
  <c r="H152" i="8"/>
  <c r="E152" i="8"/>
  <c r="H151" i="8"/>
  <c r="E151" i="8"/>
  <c r="H150" i="8"/>
  <c r="E150" i="8"/>
  <c r="H149" i="8"/>
  <c r="E149" i="8"/>
  <c r="H148" i="8"/>
  <c r="E148" i="8"/>
  <c r="H147" i="8"/>
  <c r="E147" i="8"/>
  <c r="H146" i="8"/>
  <c r="E146" i="8"/>
  <c r="H145" i="8"/>
  <c r="E145" i="8"/>
  <c r="H144" i="8"/>
  <c r="E144" i="8"/>
  <c r="H143" i="8"/>
  <c r="E143" i="8"/>
  <c r="H142" i="8"/>
  <c r="E142" i="8"/>
  <c r="H141" i="8"/>
  <c r="E141" i="8"/>
  <c r="H140" i="8"/>
  <c r="E140" i="8"/>
  <c r="H139" i="8"/>
  <c r="E139" i="8"/>
  <c r="H138" i="8"/>
  <c r="E138" i="8"/>
  <c r="H137" i="8"/>
  <c r="E137" i="8"/>
  <c r="H136" i="8"/>
  <c r="E136" i="8"/>
  <c r="H135" i="8"/>
  <c r="E135" i="8"/>
  <c r="H134" i="8"/>
  <c r="E134" i="8"/>
  <c r="H133" i="8"/>
  <c r="E133" i="8"/>
  <c r="H132" i="8"/>
  <c r="E132" i="8"/>
  <c r="H131" i="8"/>
  <c r="E131" i="8"/>
  <c r="H130" i="8"/>
  <c r="E130" i="8"/>
  <c r="H129" i="8"/>
  <c r="E129" i="8"/>
  <c r="H128" i="8"/>
  <c r="E128" i="8"/>
  <c r="H127" i="8"/>
  <c r="E127" i="8"/>
  <c r="H126" i="8"/>
  <c r="E126" i="8"/>
  <c r="H125" i="8"/>
  <c r="E125" i="8"/>
  <c r="H124" i="8"/>
  <c r="E124" i="8"/>
  <c r="H123" i="8"/>
  <c r="E123" i="8"/>
  <c r="H122" i="8"/>
  <c r="E122" i="8"/>
  <c r="H121" i="8"/>
  <c r="E121" i="8"/>
  <c r="H120" i="8"/>
  <c r="E120" i="8"/>
  <c r="H119" i="8"/>
  <c r="E119" i="8"/>
  <c r="H118" i="8"/>
  <c r="E118" i="8"/>
  <c r="H117" i="8"/>
  <c r="E117" i="8"/>
  <c r="H116" i="8"/>
  <c r="E116" i="8"/>
  <c r="H115" i="8"/>
  <c r="E115" i="8"/>
  <c r="H114" i="8"/>
  <c r="E114" i="8"/>
  <c r="H113" i="8"/>
  <c r="E113" i="8"/>
  <c r="H112" i="8"/>
  <c r="E112" i="8"/>
  <c r="H111" i="8"/>
  <c r="E111" i="8"/>
  <c r="H110" i="8"/>
  <c r="E110" i="8"/>
  <c r="H109" i="8"/>
  <c r="E109" i="8"/>
  <c r="H108" i="8"/>
  <c r="E108" i="8"/>
  <c r="H107" i="8"/>
  <c r="E107" i="8"/>
  <c r="H106" i="8"/>
  <c r="E106" i="8"/>
  <c r="H105" i="8"/>
  <c r="E105" i="8"/>
  <c r="H104" i="8"/>
  <c r="E104" i="8"/>
  <c r="H103" i="8"/>
  <c r="E103" i="8"/>
  <c r="H102" i="8"/>
  <c r="E102" i="8"/>
  <c r="H101" i="8"/>
  <c r="E101" i="8"/>
  <c r="H100" i="8"/>
  <c r="E100" i="8"/>
  <c r="H99" i="8"/>
  <c r="E99" i="8"/>
  <c r="H98" i="8"/>
  <c r="E98" i="8"/>
  <c r="H97" i="8"/>
  <c r="E97" i="8"/>
  <c r="H96" i="8"/>
  <c r="E96" i="8"/>
  <c r="H95" i="8"/>
  <c r="E95" i="8"/>
  <c r="H94" i="8"/>
  <c r="E94" i="8"/>
  <c r="H93" i="8"/>
  <c r="E93" i="8"/>
  <c r="H92" i="8"/>
  <c r="E92" i="8"/>
  <c r="H91" i="8"/>
  <c r="E91" i="8"/>
  <c r="H90" i="8"/>
  <c r="E90" i="8"/>
  <c r="H89" i="8"/>
  <c r="E89" i="8"/>
  <c r="H88" i="8"/>
  <c r="E88" i="8"/>
  <c r="H87" i="8"/>
  <c r="E87" i="8"/>
  <c r="H86" i="8"/>
  <c r="E86" i="8"/>
  <c r="H85" i="8"/>
  <c r="E85" i="8"/>
  <c r="H84" i="8"/>
  <c r="E84" i="8"/>
  <c r="H83" i="8"/>
  <c r="E83" i="8"/>
  <c r="H82" i="8"/>
  <c r="E82" i="8"/>
  <c r="H81" i="8"/>
  <c r="E81" i="8"/>
  <c r="H80" i="8"/>
  <c r="E80" i="8"/>
  <c r="H79" i="8"/>
  <c r="E79" i="8"/>
  <c r="H78" i="8"/>
  <c r="E78" i="8"/>
  <c r="H77" i="8"/>
  <c r="E77" i="8"/>
  <c r="H76" i="8"/>
  <c r="E76" i="8"/>
  <c r="H75" i="8"/>
  <c r="E75" i="8"/>
  <c r="H74" i="8"/>
  <c r="E74" i="8"/>
  <c r="H73" i="8"/>
  <c r="E73" i="8"/>
  <c r="H72" i="8"/>
  <c r="E72" i="8"/>
  <c r="H71" i="8"/>
  <c r="E71" i="8"/>
  <c r="H70" i="8"/>
  <c r="E70" i="8"/>
  <c r="H69" i="8"/>
  <c r="E69" i="8"/>
  <c r="H68" i="8"/>
  <c r="E68" i="8"/>
  <c r="H67" i="8"/>
  <c r="E67" i="8"/>
  <c r="H66" i="8"/>
  <c r="E66" i="8"/>
  <c r="H65" i="8"/>
  <c r="E65" i="8"/>
  <c r="H64" i="8"/>
  <c r="E64" i="8"/>
  <c r="H63" i="8"/>
  <c r="E63" i="8"/>
  <c r="H62" i="8"/>
  <c r="E62" i="8"/>
  <c r="H61" i="8"/>
  <c r="E61" i="8"/>
  <c r="H60" i="8"/>
  <c r="E60" i="8"/>
  <c r="H59" i="8"/>
  <c r="E59" i="8"/>
  <c r="H58" i="8"/>
  <c r="E58" i="8"/>
  <c r="H57" i="8"/>
  <c r="E57" i="8"/>
  <c r="H56" i="8"/>
  <c r="E56" i="8"/>
  <c r="H55" i="8"/>
  <c r="E55" i="8"/>
  <c r="H54" i="8"/>
  <c r="E54" i="8"/>
  <c r="H53" i="8"/>
  <c r="E53" i="8"/>
  <c r="H52" i="8"/>
  <c r="E52" i="8"/>
  <c r="H51" i="8"/>
  <c r="E51" i="8"/>
  <c r="H50" i="8"/>
  <c r="E50" i="8"/>
  <c r="H49" i="8"/>
  <c r="E49" i="8"/>
  <c r="H48" i="8"/>
  <c r="E48" i="8"/>
  <c r="H47" i="8"/>
  <c r="E47" i="8"/>
  <c r="H46" i="8"/>
  <c r="E46" i="8"/>
  <c r="H45" i="8"/>
  <c r="E45" i="8"/>
  <c r="H44" i="8"/>
  <c r="E44" i="8"/>
  <c r="H43" i="8"/>
  <c r="E43" i="8"/>
  <c r="H42" i="8"/>
  <c r="E42" i="8"/>
  <c r="H41" i="8"/>
  <c r="E41" i="8"/>
  <c r="H40" i="8"/>
  <c r="E40" i="8"/>
  <c r="H39" i="8"/>
  <c r="E39" i="8"/>
  <c r="H38" i="8"/>
  <c r="E38" i="8"/>
  <c r="H37" i="8"/>
  <c r="E37" i="8"/>
  <c r="H36" i="8"/>
  <c r="E36" i="8"/>
  <c r="H35" i="8"/>
  <c r="E35" i="8"/>
  <c r="H34" i="8"/>
  <c r="E34" i="8"/>
  <c r="H33" i="8"/>
  <c r="E33" i="8"/>
  <c r="H32" i="8"/>
  <c r="E32" i="8"/>
  <c r="H31" i="8"/>
  <c r="E31" i="8"/>
  <c r="H30" i="8"/>
  <c r="E30" i="8"/>
  <c r="H29" i="8"/>
  <c r="E29" i="8"/>
  <c r="H28" i="8"/>
  <c r="E28" i="8"/>
  <c r="H27" i="8"/>
  <c r="E27" i="8"/>
  <c r="H26" i="8"/>
  <c r="E26" i="8"/>
  <c r="H25" i="8"/>
  <c r="E25" i="8"/>
  <c r="H24" i="8"/>
  <c r="E24" i="8"/>
  <c r="H23" i="8"/>
  <c r="E23" i="8"/>
  <c r="H22" i="8"/>
  <c r="E22" i="8"/>
  <c r="H21" i="8"/>
  <c r="E21" i="8"/>
  <c r="H20" i="8"/>
  <c r="E20" i="8"/>
  <c r="H19" i="8"/>
  <c r="E19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8" i="8"/>
  <c r="E8" i="8"/>
  <c r="H7" i="8"/>
  <c r="E7" i="8"/>
  <c r="H6" i="8"/>
  <c r="E6" i="8"/>
  <c r="H5" i="8"/>
  <c r="E5" i="8"/>
  <c r="K164" i="6"/>
  <c r="H164" i="6"/>
  <c r="K163" i="6"/>
  <c r="H163" i="6"/>
  <c r="K162" i="6"/>
  <c r="H162" i="6"/>
  <c r="K161" i="6"/>
  <c r="H161" i="6"/>
  <c r="K160" i="6"/>
  <c r="H160" i="6"/>
  <c r="K159" i="6"/>
  <c r="H159" i="6"/>
  <c r="K158" i="6"/>
  <c r="H158" i="6"/>
  <c r="K157" i="6"/>
  <c r="H157" i="6"/>
  <c r="K156" i="6"/>
  <c r="H156" i="6"/>
  <c r="K155" i="6"/>
  <c r="H155" i="6"/>
  <c r="K154" i="6"/>
  <c r="H154" i="6"/>
  <c r="K153" i="6"/>
  <c r="H153" i="6"/>
  <c r="K152" i="6"/>
  <c r="H152" i="6"/>
  <c r="K151" i="6"/>
  <c r="H151" i="6"/>
  <c r="K150" i="6"/>
  <c r="H150" i="6"/>
  <c r="K149" i="6"/>
  <c r="H149" i="6"/>
  <c r="K148" i="6"/>
  <c r="H148" i="6"/>
  <c r="K147" i="6"/>
  <c r="H147" i="6"/>
  <c r="K146" i="6"/>
  <c r="H146" i="6"/>
  <c r="K145" i="6"/>
  <c r="H145" i="6"/>
  <c r="K144" i="6"/>
  <c r="H144" i="6"/>
  <c r="K143" i="6"/>
  <c r="H143" i="6"/>
  <c r="K142" i="6"/>
  <c r="H142" i="6"/>
  <c r="K141" i="6"/>
  <c r="H141" i="6"/>
  <c r="K140" i="6"/>
  <c r="H140" i="6"/>
  <c r="K139" i="6"/>
  <c r="H139" i="6"/>
  <c r="K138" i="6"/>
  <c r="H138" i="6"/>
  <c r="K137" i="6"/>
  <c r="H137" i="6"/>
  <c r="K136" i="6"/>
  <c r="H136" i="6"/>
  <c r="K135" i="6"/>
  <c r="H135" i="6"/>
  <c r="K134" i="6"/>
  <c r="H134" i="6"/>
  <c r="K133" i="6"/>
  <c r="H133" i="6"/>
  <c r="K132" i="6"/>
  <c r="H132" i="6"/>
  <c r="K131" i="6"/>
  <c r="H131" i="6"/>
  <c r="K130" i="6"/>
  <c r="H130" i="6"/>
  <c r="K129" i="6"/>
  <c r="H129" i="6"/>
  <c r="K128" i="6"/>
  <c r="H128" i="6"/>
  <c r="K127" i="6"/>
  <c r="H127" i="6"/>
  <c r="K126" i="6"/>
  <c r="H126" i="6"/>
  <c r="K125" i="6"/>
  <c r="H125" i="6"/>
  <c r="K124" i="6"/>
  <c r="H124" i="6"/>
  <c r="K123" i="6"/>
  <c r="H123" i="6"/>
  <c r="K122" i="6"/>
  <c r="H122" i="6"/>
  <c r="K121" i="6"/>
  <c r="H121" i="6"/>
  <c r="K120" i="6"/>
  <c r="H120" i="6"/>
  <c r="K119" i="6"/>
  <c r="H119" i="6"/>
  <c r="K118" i="6"/>
  <c r="H118" i="6"/>
  <c r="K117" i="6"/>
  <c r="H117" i="6"/>
  <c r="K116" i="6"/>
  <c r="H116" i="6"/>
  <c r="K115" i="6"/>
  <c r="H115" i="6"/>
  <c r="K114" i="6"/>
  <c r="H114" i="6"/>
  <c r="K113" i="6"/>
  <c r="H113" i="6"/>
  <c r="K112" i="6"/>
  <c r="H112" i="6"/>
  <c r="K111" i="6"/>
  <c r="H111" i="6"/>
  <c r="K110" i="6"/>
  <c r="H110" i="6"/>
  <c r="K109" i="6"/>
  <c r="H109" i="6"/>
  <c r="K108" i="6"/>
  <c r="H108" i="6"/>
  <c r="K107" i="6"/>
  <c r="H107" i="6"/>
  <c r="K106" i="6"/>
  <c r="H106" i="6"/>
  <c r="K105" i="6"/>
  <c r="H105" i="6"/>
  <c r="K104" i="6"/>
  <c r="H104" i="6"/>
  <c r="K103" i="6"/>
  <c r="H103" i="6"/>
  <c r="K102" i="6"/>
  <c r="H102" i="6"/>
  <c r="K101" i="6"/>
  <c r="H101" i="6"/>
  <c r="K100" i="6"/>
  <c r="H100" i="6"/>
  <c r="K99" i="6"/>
  <c r="H99" i="6"/>
  <c r="K98" i="6"/>
  <c r="H98" i="6"/>
  <c r="K97" i="6"/>
  <c r="H97" i="6"/>
  <c r="K96" i="6"/>
  <c r="H96" i="6"/>
  <c r="K95" i="6"/>
  <c r="H95" i="6"/>
  <c r="K94" i="6"/>
  <c r="H94" i="6"/>
  <c r="K93" i="6"/>
  <c r="H93" i="6"/>
  <c r="K92" i="6"/>
  <c r="H92" i="6"/>
  <c r="K91" i="6"/>
  <c r="H91" i="6"/>
  <c r="K90" i="6"/>
  <c r="H90" i="6"/>
  <c r="K89" i="6"/>
  <c r="H89" i="6"/>
  <c r="K88" i="6"/>
  <c r="H88" i="6"/>
  <c r="K87" i="6"/>
  <c r="H87" i="6"/>
  <c r="K86" i="6"/>
  <c r="H86" i="6"/>
  <c r="K85" i="6"/>
  <c r="H85" i="6"/>
  <c r="K84" i="6"/>
  <c r="H84" i="6"/>
  <c r="K83" i="6"/>
  <c r="H83" i="6"/>
  <c r="K82" i="6"/>
  <c r="H82" i="6"/>
  <c r="K81" i="6"/>
  <c r="H81" i="6"/>
  <c r="K80" i="6"/>
  <c r="H80" i="6"/>
  <c r="K79" i="6"/>
  <c r="H79" i="6"/>
  <c r="K78" i="6"/>
  <c r="H78" i="6"/>
  <c r="K77" i="6"/>
  <c r="H77" i="6"/>
  <c r="K76" i="6"/>
  <c r="H76" i="6"/>
  <c r="K75" i="6"/>
  <c r="H75" i="6"/>
  <c r="K74" i="6"/>
  <c r="H74" i="6"/>
  <c r="K73" i="6"/>
  <c r="H73" i="6"/>
  <c r="K72" i="6"/>
  <c r="H72" i="6"/>
  <c r="K71" i="6"/>
  <c r="H71" i="6"/>
  <c r="K70" i="6"/>
  <c r="H70" i="6"/>
  <c r="K69" i="6"/>
  <c r="H69" i="6"/>
  <c r="K68" i="6"/>
  <c r="H68" i="6"/>
  <c r="K67" i="6"/>
  <c r="H67" i="6"/>
  <c r="K66" i="6"/>
  <c r="H66" i="6"/>
  <c r="K65" i="6"/>
  <c r="H65" i="6"/>
  <c r="K64" i="6"/>
  <c r="H64" i="6"/>
  <c r="K63" i="6"/>
  <c r="H63" i="6"/>
  <c r="K62" i="6"/>
  <c r="H62" i="6"/>
  <c r="K61" i="6"/>
  <c r="H61" i="6"/>
  <c r="K60" i="6"/>
  <c r="H60" i="6"/>
  <c r="K59" i="6"/>
  <c r="H59" i="6"/>
  <c r="K58" i="6"/>
  <c r="H58" i="6"/>
  <c r="K57" i="6"/>
  <c r="H57" i="6"/>
  <c r="K56" i="6"/>
  <c r="H56" i="6"/>
  <c r="K55" i="6"/>
  <c r="H55" i="6"/>
  <c r="K54" i="6"/>
  <c r="H54" i="6"/>
  <c r="K53" i="6"/>
  <c r="H53" i="6"/>
  <c r="K52" i="6"/>
  <c r="H52" i="6"/>
  <c r="K51" i="6"/>
  <c r="H51" i="6"/>
  <c r="K50" i="6"/>
  <c r="H50" i="6"/>
  <c r="K49" i="6"/>
  <c r="H49" i="6"/>
  <c r="K48" i="6"/>
  <c r="H48" i="6"/>
  <c r="K47" i="6"/>
  <c r="H47" i="6"/>
  <c r="K46" i="6"/>
  <c r="H46" i="6"/>
  <c r="K45" i="6"/>
  <c r="H45" i="6"/>
  <c r="K44" i="6"/>
  <c r="H44" i="6"/>
  <c r="K43" i="6"/>
  <c r="H43" i="6"/>
  <c r="K42" i="6"/>
  <c r="H42" i="6"/>
  <c r="K41" i="6"/>
  <c r="H41" i="6"/>
  <c r="K40" i="6"/>
  <c r="H40" i="6"/>
  <c r="K39" i="6"/>
  <c r="H39" i="6"/>
  <c r="K38" i="6"/>
  <c r="H38" i="6"/>
  <c r="K37" i="6"/>
  <c r="H37" i="6"/>
  <c r="K36" i="6"/>
  <c r="H36" i="6"/>
  <c r="K35" i="6"/>
  <c r="H35" i="6"/>
  <c r="K34" i="6"/>
  <c r="H34" i="6"/>
  <c r="K33" i="6"/>
  <c r="H33" i="6"/>
  <c r="K32" i="6"/>
  <c r="H32" i="6"/>
  <c r="K31" i="6"/>
  <c r="H31" i="6"/>
  <c r="K30" i="6"/>
  <c r="H30" i="6"/>
  <c r="K29" i="6"/>
  <c r="H29" i="6"/>
  <c r="K28" i="6"/>
  <c r="H28" i="6"/>
  <c r="K27" i="6"/>
  <c r="H27" i="6"/>
  <c r="K26" i="6"/>
  <c r="H26" i="6"/>
  <c r="K25" i="6"/>
  <c r="H25" i="6"/>
  <c r="K24" i="6"/>
  <c r="H24" i="6"/>
  <c r="K23" i="6"/>
  <c r="H23" i="6"/>
  <c r="K22" i="6"/>
  <c r="H22" i="6"/>
  <c r="K21" i="6"/>
  <c r="H21" i="6"/>
  <c r="K20" i="6"/>
  <c r="H20" i="6"/>
  <c r="K19" i="6"/>
  <c r="H19" i="6"/>
  <c r="K18" i="6"/>
  <c r="H18" i="6"/>
  <c r="K17" i="6"/>
  <c r="H17" i="6"/>
  <c r="K16" i="6"/>
  <c r="H16" i="6"/>
  <c r="K15" i="6"/>
  <c r="H15" i="6"/>
  <c r="K14" i="6"/>
  <c r="H14" i="6"/>
  <c r="K13" i="6"/>
  <c r="H13" i="6"/>
  <c r="K12" i="6"/>
  <c r="H12" i="6"/>
  <c r="K11" i="6"/>
  <c r="H11" i="6"/>
  <c r="K10" i="6"/>
  <c r="H10" i="6"/>
  <c r="K9" i="6"/>
  <c r="H9" i="6"/>
  <c r="K8" i="6"/>
  <c r="H8" i="6"/>
  <c r="K7" i="6"/>
  <c r="H7" i="6"/>
  <c r="K6" i="6"/>
  <c r="H6" i="6"/>
  <c r="K5" i="6"/>
  <c r="H5" i="6"/>
</calcChain>
</file>

<file path=xl/sharedStrings.xml><?xml version="1.0" encoding="utf-8"?>
<sst xmlns="http://schemas.openxmlformats.org/spreadsheetml/2006/main" count="3312" uniqueCount="139">
  <si>
    <t>Canada</t>
  </si>
  <si>
    <t>18 - 24</t>
  </si>
  <si>
    <t>25 - 34</t>
  </si>
  <si>
    <t>35 - 44</t>
  </si>
  <si>
    <t>45 - 54</t>
  </si>
  <si>
    <t>55 - 64</t>
  </si>
  <si>
    <t>65 - 74</t>
  </si>
  <si>
    <t>&gt;= 75</t>
  </si>
  <si>
    <t>Prairies</t>
  </si>
  <si>
    <t>M</t>
  </si>
  <si>
    <t>F</t>
  </si>
  <si>
    <r>
      <t>1st time</t>
    </r>
    <r>
      <rPr>
        <vertAlign val="superscript"/>
        <sz val="10"/>
        <rFont val="Arial"/>
        <family val="2"/>
      </rPr>
      <t>2</t>
    </r>
  </si>
  <si>
    <t>Prov./Terr.</t>
  </si>
  <si>
    <r>
      <t>Prov./Terr.</t>
    </r>
    <r>
      <rPr>
        <b/>
        <vertAlign val="superscript"/>
        <sz val="10"/>
        <color indexed="51"/>
        <rFont val="Arial"/>
        <family val="2"/>
      </rPr>
      <t>1</t>
    </r>
  </si>
  <si>
    <r>
      <t>Canada</t>
    </r>
    <r>
      <rPr>
        <vertAlign val="superscript"/>
        <sz val="10"/>
        <color indexed="51"/>
        <rFont val="Arial"/>
        <family val="2"/>
      </rPr>
      <t>1</t>
    </r>
  </si>
  <si>
    <r>
      <t>Prov./Terr.</t>
    </r>
    <r>
      <rPr>
        <vertAlign val="superscript"/>
        <sz val="10"/>
        <color indexed="51"/>
        <rFont val="Arial"/>
        <family val="2"/>
      </rPr>
      <t>1</t>
    </r>
  </si>
  <si>
    <t>90+</t>
  </si>
  <si>
    <t>Estimations du taux de participation électorale selon le sexe et l'âge</t>
  </si>
  <si>
    <t>Sexe</t>
  </si>
  <si>
    <t>Âge</t>
  </si>
  <si>
    <t>Électorat total ayant voté (%)</t>
  </si>
  <si>
    <t xml:space="preserve">Électorat inscrit ayant voté (%) </t>
  </si>
  <si>
    <t>Électorat</t>
  </si>
  <si>
    <r>
      <t>N</t>
    </r>
    <r>
      <rPr>
        <b/>
        <vertAlign val="superscript"/>
        <sz val="10"/>
        <color indexed="51"/>
        <rFont val="Arial"/>
        <family val="2"/>
      </rPr>
      <t>bre</t>
    </r>
    <r>
      <rPr>
        <b/>
        <sz val="10"/>
        <color indexed="51"/>
        <rFont val="Arial"/>
        <family val="2"/>
      </rPr>
      <t xml:space="preserve"> total</t>
    </r>
  </si>
  <si>
    <t>Estimation</t>
  </si>
  <si>
    <t>total</t>
  </si>
  <si>
    <r>
      <t>inscrit</t>
    </r>
    <r>
      <rPr>
        <b/>
        <vertAlign val="superscript"/>
        <sz val="10"/>
        <color indexed="51"/>
        <rFont val="Arial"/>
        <family val="2"/>
      </rPr>
      <t>1</t>
    </r>
  </si>
  <si>
    <r>
      <t>de votants</t>
    </r>
    <r>
      <rPr>
        <b/>
        <vertAlign val="superscript"/>
        <sz val="10"/>
        <color indexed="51"/>
        <rFont val="Arial"/>
        <family val="2"/>
      </rPr>
      <t>1</t>
    </r>
  </si>
  <si>
    <t>Limite inf.</t>
  </si>
  <si>
    <t>Limite sup.</t>
  </si>
  <si>
    <t>(estimation)</t>
  </si>
  <si>
    <t>Total</t>
  </si>
  <si>
    <t>La date de naissance et le sexe de la presque totalité des électeurs figurant sur la liste électorale sont connus.</t>
  </si>
  <si>
    <t>Ceux dont la date de naissance ou le sexe est inconnu ont été répartis selon la distribution des valeurs connues.</t>
  </si>
  <si>
    <t>Remarque :</t>
  </si>
  <si>
    <r>
      <t>1</t>
    </r>
    <r>
      <rPr>
        <vertAlign val="superscript"/>
        <sz val="10"/>
        <rFont val="Arial"/>
        <family val="2"/>
      </rPr>
      <t>re</t>
    </r>
    <r>
      <rPr>
        <sz val="10"/>
        <rFont val="Arial"/>
        <family val="2"/>
      </rPr>
      <t xml:space="preserve"> fois </t>
    </r>
    <r>
      <rPr>
        <vertAlign val="superscript"/>
        <sz val="10"/>
        <rFont val="Arial"/>
        <family val="2"/>
      </rPr>
      <t>2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</si>
  <si>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fois ou +</t>
    </r>
    <r>
      <rPr>
        <vertAlign val="superscript"/>
        <sz val="10"/>
        <rFont val="Arial"/>
        <family val="2"/>
      </rPr>
      <t>3</t>
    </r>
  </si>
  <si>
    <t>Comparaison des taux de participation provinciaux/territoriaux et nationaux selon l'âge</t>
  </si>
  <si>
    <r>
      <t>42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élection générale</t>
    </r>
  </si>
  <si>
    <t>Différence</t>
  </si>
  <si>
    <r>
      <t>41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élection générale</t>
    </r>
  </si>
  <si>
    <r>
      <t>40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élection générale</t>
    </r>
  </si>
  <si>
    <r>
      <t>39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élection générale</t>
    </r>
  </si>
  <si>
    <r>
      <t>38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élection générale</t>
    </r>
  </si>
  <si>
    <r>
      <t>1</t>
    </r>
    <r>
      <rPr>
        <vertAlign val="superscript"/>
        <sz val="10"/>
        <rFont val="Arial"/>
        <family val="2"/>
      </rPr>
      <t>re</t>
    </r>
    <r>
      <rPr>
        <sz val="10"/>
        <rFont val="Arial"/>
        <family val="2"/>
      </rPr>
      <t xml:space="preserve"> fois</t>
    </r>
    <r>
      <rPr>
        <vertAlign val="superscript"/>
        <sz val="10"/>
        <rFont val="Arial"/>
        <family val="2"/>
      </rPr>
      <t>2</t>
    </r>
  </si>
  <si>
    <r>
      <t xml:space="preserve">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fois ou +</t>
    </r>
    <r>
      <rPr>
        <vertAlign val="superscript"/>
        <sz val="10"/>
        <rFont val="Arial"/>
        <family val="2"/>
      </rPr>
      <t>3</t>
    </r>
  </si>
  <si>
    <t>Atlantique</t>
  </si>
  <si>
    <t>Territoires</t>
  </si>
  <si>
    <t>Indique une différence statistiquement significative au seuil de 5 %.</t>
  </si>
  <si>
    <t xml:space="preserve">La date de naissance et le sexe sont connus pour la presque totalité des électeurs figurant sur la liste électorale. </t>
  </si>
  <si>
    <t>Ceux pour qui la date de naissance ou le sexe est inconnu ont été répartis selon la distribution des valeurs connues.</t>
  </si>
  <si>
    <r>
      <t>Nés entre le 15 octobre 1990 et le 2 mai 1993 (donc âgés de 18 à environ 20,5 ans à la 41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générale).</t>
    </r>
  </si>
  <si>
    <r>
      <t>Nés entre le 24 janvier 1988 et le 14 octobre 1990 (donc âgés de 18 à environ 20,5 ans à la 40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générale).</t>
    </r>
  </si>
  <si>
    <r>
      <t>Nés entre le 28 novembre 1982 et le 28 juin 1986 (donc âgés de 18 à environ 21,5 ans à la 38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générale).</t>
    </r>
  </si>
  <si>
    <r>
      <t>Nés entre le 3 mai 1993 et le 19 octobre 1997 (donc âgés de 18 à environ 22,5 ans à la 42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générale).</t>
    </r>
  </si>
  <si>
    <r>
      <t>Nés entre le 3 mai 1986 et le 14 octobre 1990 (donc âgés d'environ 20,5 ans à 24 ans à la 41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générale).</t>
    </r>
  </si>
  <si>
    <r>
      <t>Nés entre le 15 octobre 1983 et le 23 janvier 1988 (donc âgés d'environ 20,5 ans à 24 ans à la 40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générale).</t>
    </r>
  </si>
  <si>
    <r>
      <t>Nés entre le 29 juin 1979 et le 27 novembre 1982 (donc âgés d'environ 21,5 ans à 24 ans à la 38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générale).</t>
    </r>
  </si>
  <si>
    <r>
      <t>Nés entre le 20 octobre 1990 et le 2 mai 1993 (donc âgés d'environ 22,5 à 24 ans à la 42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générale).</t>
    </r>
  </si>
  <si>
    <t>Comparaison des taux de participation</t>
  </si>
  <si>
    <r>
      <t>42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EG</t>
    </r>
    <r>
      <rPr>
        <b/>
        <vertAlign val="superscript"/>
        <sz val="10"/>
        <color indexed="51"/>
        <rFont val="Arial"/>
        <family val="2"/>
      </rPr>
      <t>1</t>
    </r>
  </si>
  <si>
    <r>
      <t>41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EG</t>
    </r>
    <r>
      <rPr>
        <b/>
        <vertAlign val="superscript"/>
        <sz val="10"/>
        <color indexed="51"/>
        <rFont val="Arial"/>
        <family val="2"/>
      </rPr>
      <t>1</t>
    </r>
  </si>
  <si>
    <t>Tous</t>
  </si>
  <si>
    <r>
      <t>38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élection générale (28 juin 2004)</t>
    </r>
  </si>
  <si>
    <r>
      <t>41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élection générale (2 mai 2011)</t>
    </r>
  </si>
  <si>
    <t>T.-N.-L.</t>
  </si>
  <si>
    <t>Î.-P.-É.</t>
  </si>
  <si>
    <t>N.-É.</t>
  </si>
  <si>
    <t>N.-B.</t>
  </si>
  <si>
    <t>Qc</t>
  </si>
  <si>
    <t>Ont.</t>
  </si>
  <si>
    <t>Man.</t>
  </si>
  <si>
    <t>Sask.</t>
  </si>
  <si>
    <t>Alb.</t>
  </si>
  <si>
    <t>C.-B.</t>
  </si>
  <si>
    <t>Yn</t>
  </si>
  <si>
    <t>T.N.-O.</t>
  </si>
  <si>
    <t>Nt</t>
  </si>
  <si>
    <t xml:space="preserve">T.-N.-L., </t>
  </si>
  <si>
    <t>N.-É., N.-B.</t>
  </si>
  <si>
    <t>(Man., Sask.</t>
  </si>
  <si>
    <t>Alb.)</t>
  </si>
  <si>
    <t>Nt)</t>
  </si>
  <si>
    <t xml:space="preserve">(Yn, </t>
  </si>
  <si>
    <t>T.N.-O.,</t>
  </si>
  <si>
    <t>Î.-P.-É</t>
  </si>
  <si>
    <t>(Man., Sask.,</t>
  </si>
  <si>
    <r>
      <t>41</t>
    </r>
    <r>
      <rPr>
        <b/>
        <vertAlign val="superscript"/>
        <sz val="14"/>
        <color indexed="9"/>
        <rFont val="Arial"/>
        <family val="2"/>
      </rPr>
      <t>e</t>
    </r>
    <r>
      <rPr>
        <b/>
        <sz val="14"/>
        <color indexed="9"/>
        <rFont val="Arial"/>
        <family val="2"/>
      </rPr>
      <t xml:space="preserve"> élection générale - 2 mai 2011</t>
    </r>
  </si>
  <si>
    <t>inscrit</t>
  </si>
  <si>
    <t>Nés entre le 15 octobre 1990 et le 2 mai 1993 (donc âgées de 18 à environ 20,5 ans à la 41e élection générale).</t>
  </si>
  <si>
    <t>Nés entre le 3 mai 1986 et le 14 octobre 1990 (donc âgés d'environ 20,5 ans à 24 ans à la 41e élection générale).</t>
  </si>
  <si>
    <t>Nés entre le 24 janvier 1988 et le 14 octobre 1990 (donc âgées de 18 à environ 20,5 ans à la 40e élection générale).</t>
  </si>
  <si>
    <t>Nés entre le 15 octobre 1983 et le 23 janvier 1988 (donc âgés d'environ 20,5 ans à 24 ans à la 40e élection générale).</t>
  </si>
  <si>
    <r>
      <t>40</t>
    </r>
    <r>
      <rPr>
        <b/>
        <vertAlign val="superscript"/>
        <sz val="14"/>
        <color indexed="9"/>
        <rFont val="Arial"/>
        <family val="2"/>
      </rPr>
      <t>e</t>
    </r>
    <r>
      <rPr>
        <b/>
        <sz val="14"/>
        <color indexed="9"/>
        <rFont val="Arial"/>
        <family val="2"/>
      </rPr>
      <t xml:space="preserve"> élection générale - 14 octobre 2008</t>
    </r>
  </si>
  <si>
    <r>
      <t>39</t>
    </r>
    <r>
      <rPr>
        <b/>
        <vertAlign val="superscript"/>
        <sz val="14"/>
        <color indexed="9"/>
        <rFont val="Arial"/>
        <family val="2"/>
      </rPr>
      <t xml:space="preserve">e </t>
    </r>
    <r>
      <rPr>
        <b/>
        <sz val="14"/>
        <color indexed="9"/>
        <rFont val="Arial"/>
        <family val="2"/>
      </rPr>
      <t>élection générale - 23 janvier 2006</t>
    </r>
  </si>
  <si>
    <t>Estimations du taux de participation électorale selon l'âge</t>
  </si>
  <si>
    <t>La date de naissance de la presque totalité des électeurs figurant sur la liste électorale est connue.</t>
  </si>
  <si>
    <t>Ceux dont la date de naissance est inconnue ont été répartis selon la distribution des valeurs connues.</t>
  </si>
  <si>
    <r>
      <t>Nés entre le 23 janvier 1981 et le 28 juin 1986 (donc âgés d'environ 20,5 ans à 24 ans à la 39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générale).</t>
    </r>
  </si>
  <si>
    <r>
      <t>38</t>
    </r>
    <r>
      <rPr>
        <b/>
        <vertAlign val="superscript"/>
        <sz val="14"/>
        <color indexed="9"/>
        <rFont val="Arial"/>
        <family val="2"/>
      </rPr>
      <t>e</t>
    </r>
    <r>
      <rPr>
        <b/>
        <sz val="14"/>
        <color indexed="9"/>
        <rFont val="Arial"/>
        <family val="2"/>
      </rPr>
      <t xml:space="preserve"> élection générale - 28 juin 2004</t>
    </r>
  </si>
  <si>
    <r>
      <t>Nés entre le 28 novembre 1982 et le 28 juin 1986 (donc âgées de 18 à environ 21,5 ans à la 38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</t>
    </r>
  </si>
  <si>
    <r>
      <t>40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EG1</t>
    </r>
  </si>
  <si>
    <r>
      <t>40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EG</t>
    </r>
    <r>
      <rPr>
        <b/>
        <vertAlign val="superscript"/>
        <sz val="10"/>
        <color indexed="51"/>
        <rFont val="Arial"/>
        <family val="2"/>
      </rPr>
      <t>1</t>
    </r>
  </si>
  <si>
    <t>La date de naissance et le sexe sont connus pour la presque totalité des électeurs figurant sur la liste électorale.</t>
  </si>
  <si>
    <r>
      <t>Nés entre le 15 octobre 1990 et le 2 mai 1993 (donc âgés de 18 à environ 20,5 ans à la 41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</t>
    </r>
  </si>
  <si>
    <r>
      <t>Nés entre le 24 janvier 1988 et le 14 octobre 1990 (donc âgés de 18 à 20,5 ans à la 40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</t>
    </r>
  </si>
  <si>
    <r>
      <t>Nés entre le 3 mai 1986 et le 14 octobre 1990 (donc âgés de 20,5 à 24 ans à la 41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</t>
    </r>
  </si>
  <si>
    <r>
      <t>Nés entre le 15 octobre 1983 et le 23 janvier 1988 (donc âgés de 20,5 à 24 ans à la 40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</t>
    </r>
  </si>
  <si>
    <r>
      <t>Nés entre le 3 mai 1993 et le 19 octobre 1997 (donc âgés de 18 à environ 22,5 ans à la 42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élection générale).</t>
    </r>
  </si>
  <si>
    <r>
      <t>Nés entre le 20 octobre 1990 et le 2 mai 1993 (donc âgés d'environ 22,5 ans à 24 ans à la 42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élection générale).</t>
    </r>
  </si>
  <si>
    <r>
      <t>42</t>
    </r>
    <r>
      <rPr>
        <b/>
        <vertAlign val="superscript"/>
        <sz val="14"/>
        <color indexed="9"/>
        <rFont val="Arial"/>
        <family val="2"/>
      </rPr>
      <t>e</t>
    </r>
    <r>
      <rPr>
        <b/>
        <sz val="14"/>
        <color indexed="9"/>
        <rFont val="Arial"/>
        <family val="2"/>
      </rPr>
      <t xml:space="preserve"> élection générale -19 octobre 2015</t>
    </r>
  </si>
  <si>
    <t>Intervalles de confiance : 95 %</t>
  </si>
  <si>
    <t>Électeurs ayant le droit de voter pour la première fois.</t>
  </si>
  <si>
    <t>Électeurs de 18 à 24 ans qui avaient le droit de voter à une élection antérieure.</t>
  </si>
  <si>
    <t>Électeurs qui avaient le droit de voter pour la première fois à une élection antérieure.</t>
  </si>
  <si>
    <r>
      <t>42</t>
    </r>
    <r>
      <rPr>
        <b/>
        <vertAlign val="superscript"/>
        <sz val="14"/>
        <color indexed="9"/>
        <rFont val="Arial"/>
        <family val="2"/>
      </rPr>
      <t>e</t>
    </r>
    <r>
      <rPr>
        <b/>
        <sz val="14"/>
        <color indexed="9"/>
        <rFont val="Arial"/>
        <family val="2"/>
      </rPr>
      <t xml:space="preserve"> élection générale et 41</t>
    </r>
    <r>
      <rPr>
        <b/>
        <vertAlign val="superscript"/>
        <sz val="14"/>
        <color indexed="9"/>
        <rFont val="Arial"/>
        <family val="2"/>
      </rPr>
      <t>e</t>
    </r>
    <r>
      <rPr>
        <b/>
        <sz val="14"/>
        <color indexed="9"/>
        <rFont val="Arial"/>
        <family val="2"/>
      </rPr>
      <t xml:space="preserve"> élection générale</t>
    </r>
  </si>
  <si>
    <r>
      <t>41</t>
    </r>
    <r>
      <rPr>
        <b/>
        <vertAlign val="superscript"/>
        <sz val="14"/>
        <color indexed="9"/>
        <rFont val="Arial"/>
        <family val="2"/>
      </rPr>
      <t>e</t>
    </r>
    <r>
      <rPr>
        <b/>
        <sz val="14"/>
        <color indexed="9"/>
        <rFont val="Arial"/>
        <family val="2"/>
      </rPr>
      <t xml:space="preserve"> élection générale et 40</t>
    </r>
    <r>
      <rPr>
        <b/>
        <vertAlign val="superscript"/>
        <sz val="14"/>
        <color indexed="9"/>
        <rFont val="Arial"/>
        <family val="2"/>
      </rPr>
      <t>e</t>
    </r>
    <r>
      <rPr>
        <b/>
        <sz val="14"/>
        <color indexed="9"/>
        <rFont val="Arial"/>
        <family val="2"/>
      </rPr>
      <t xml:space="preserve"> élection générale</t>
    </r>
  </si>
  <si>
    <t>Votants ayant le droit de voter pour la première fois</t>
  </si>
  <si>
    <t>Votants de 18 à 24 ans, qui avaient le droit de voter à une élection antérieure.</t>
  </si>
  <si>
    <t>Estimations du taux de participation électorale par âge</t>
  </si>
  <si>
    <r>
      <t>39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élection générale (23 janv. 2006)</t>
    </r>
  </si>
  <si>
    <r>
      <t>40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élection générale (14 oct. 2008)</t>
    </r>
  </si>
  <si>
    <r>
      <t>42</t>
    </r>
    <r>
      <rPr>
        <b/>
        <vertAlign val="superscript"/>
        <sz val="10"/>
        <color indexed="51"/>
        <rFont val="Arial"/>
        <family val="2"/>
      </rPr>
      <t>e</t>
    </r>
    <r>
      <rPr>
        <b/>
        <sz val="10"/>
        <color indexed="51"/>
        <rFont val="Arial"/>
        <family val="2"/>
      </rPr>
      <t xml:space="preserve"> élection générale (19 oct. 2015)</t>
    </r>
  </si>
  <si>
    <t>Intervalles de confiance: 95 %</t>
  </si>
  <si>
    <t>Pour certaines petites sous-populations, les estimations reposent sur un faible nombre d'observations et doivent donc être interprétées avec prudence.</t>
  </si>
  <si>
    <r>
      <t>Nés entre le 29 juin 1986 et le 23 janvier 1988 (donc âgés de 18 à environ 20,5 ans à la 39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générale).</t>
    </r>
  </si>
  <si>
    <t>Erratum :</t>
  </si>
  <si>
    <t>Électeurs admissibles à voter pour la première fois</t>
  </si>
  <si>
    <r>
      <t>Nés entre le 29 juin 1986 et le 23 janvier 1988 (donc âgées de 18 à environ 20,5 ans à la 39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</t>
    </r>
  </si>
  <si>
    <t>Électeurs de 18 à 24 ans qui étaient admissibles à voter à une élection antérieure</t>
  </si>
  <si>
    <r>
      <t>Nés entre le 23 janvier 1981 et le 28 juin 1986 (donc âgés d'environ 20,5 ans à 24 ans à la 39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élection générale)</t>
    </r>
  </si>
  <si>
    <r>
      <t>1</t>
    </r>
    <r>
      <rPr>
        <vertAlign val="superscript"/>
        <sz val="10"/>
        <rFont val="Arial"/>
        <family val="2"/>
      </rPr>
      <t>re</t>
    </r>
    <r>
      <rPr>
        <sz val="10"/>
        <rFont val="Arial"/>
        <family val="2"/>
      </rPr>
      <t xml:space="preserve"> fois</t>
    </r>
    <r>
      <rPr>
        <vertAlign val="superscript"/>
        <sz val="10"/>
        <rFont val="Arial"/>
        <family val="2"/>
      </rPr>
      <t>3</t>
    </r>
  </si>
  <si>
    <r>
      <t xml:space="preserve">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fois ou +</t>
    </r>
    <r>
      <rPr>
        <vertAlign val="superscript"/>
        <sz val="10"/>
        <rFont val="Arial"/>
        <family val="2"/>
      </rPr>
      <t>4</t>
    </r>
  </si>
  <si>
    <r>
      <t>inscrit</t>
    </r>
    <r>
      <rPr>
        <b/>
        <vertAlign val="superscript"/>
        <sz val="10"/>
        <color indexed="51"/>
        <rFont val="Arial"/>
        <family val="2"/>
      </rPr>
      <t>2</t>
    </r>
  </si>
  <si>
    <r>
      <t>de votants</t>
    </r>
    <r>
      <rPr>
        <b/>
        <vertAlign val="superscript"/>
        <sz val="10"/>
        <color indexed="51"/>
        <rFont val="Arial"/>
        <family val="2"/>
      </rPr>
      <t>1,2</t>
    </r>
  </si>
  <si>
    <t>En mai 2017, l’estimation du nombre total des votants pour le groupe d’âge des 18 à 24 ans aux échelles</t>
  </si>
  <si>
    <t>nationale et provinciale/territoriale a été corrigée. Tous les autres chiffres qui y sont associés, tels que le</t>
  </si>
  <si>
    <t>pourcentage de l’électorat inscrit ayant voté et les bornes inférieure et supérieure des intervalles de</t>
  </si>
  <si>
    <t>confiance de 95 %, ont aussi été corrigés.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</si>
</sst>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5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51"/>
      <name val="Arial"/>
      <family val="2"/>
    </font>
    <font>
      <b/>
      <vertAlign val="superscript"/>
      <sz val="10"/>
      <color indexed="51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vertAlign val="superscript"/>
      <sz val="10"/>
      <color indexed="5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4"/>
      <color indexed="9"/>
      <name val="Arial"/>
      <family val="2"/>
    </font>
    <font>
      <vertAlign val="superscript"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thin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22"/>
      </left>
      <right style="medium">
        <color indexed="64"/>
      </right>
      <top/>
      <bottom/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thin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 style="medium">
        <color indexed="22"/>
      </right>
      <top style="thin">
        <color indexed="64"/>
      </top>
      <bottom style="thin">
        <color indexed="64"/>
      </bottom>
      <diagonal/>
    </border>
    <border>
      <left/>
      <right style="medium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64"/>
      </bottom>
      <diagonal/>
    </border>
    <border>
      <left style="medium">
        <color indexed="22"/>
      </left>
      <right/>
      <top style="medium">
        <color indexed="64"/>
      </top>
      <bottom style="thin">
        <color indexed="64"/>
      </bottom>
      <diagonal/>
    </border>
    <border>
      <left style="medium">
        <color indexed="22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22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22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/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/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theme="0" tint="-0.24994659260841701"/>
      </left>
      <right/>
      <top style="medium">
        <color indexed="64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</borders>
  <cellStyleXfs count="228">
    <xf numFmtId="0" fontId="0" fillId="0" borderId="0"/>
    <xf numFmtId="0" fontId="15" fillId="0" borderId="0" applyNumberFormat="0" applyFill="0" applyBorder="0" applyAlignment="0" applyProtection="0"/>
    <xf numFmtId="0" fontId="16" fillId="0" borderId="83" applyNumberFormat="0" applyFill="0" applyAlignment="0" applyProtection="0"/>
    <xf numFmtId="0" fontId="17" fillId="0" borderId="84" applyNumberFormat="0" applyFill="0" applyAlignment="0" applyProtection="0"/>
    <xf numFmtId="0" fontId="18" fillId="0" borderId="8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86" applyNumberFormat="0" applyAlignment="0" applyProtection="0"/>
    <xf numFmtId="0" fontId="23" fillId="11" borderId="87" applyNumberFormat="0" applyAlignment="0" applyProtection="0"/>
    <xf numFmtId="0" fontId="24" fillId="11" borderId="86" applyNumberFormat="0" applyAlignment="0" applyProtection="0"/>
    <xf numFmtId="0" fontId="25" fillId="0" borderId="88" applyNumberFormat="0" applyFill="0" applyAlignment="0" applyProtection="0"/>
    <xf numFmtId="0" fontId="26" fillId="12" borderId="8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1" applyNumberFormat="0" applyFill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0" borderId="0"/>
    <xf numFmtId="0" fontId="6" fillId="0" borderId="0"/>
    <xf numFmtId="9" fontId="31" fillId="0" borderId="0" applyFont="0" applyFill="0" applyBorder="0" applyAlignment="0" applyProtection="0"/>
    <xf numFmtId="0" fontId="31" fillId="13" borderId="90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13" borderId="90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32" fillId="0" borderId="0"/>
    <xf numFmtId="0" fontId="33" fillId="0" borderId="83" applyNumberFormat="0" applyFill="0" applyAlignment="0" applyProtection="0"/>
    <xf numFmtId="0" fontId="34" fillId="0" borderId="84" applyNumberFormat="0" applyFill="0" applyAlignment="0" applyProtection="0"/>
    <xf numFmtId="0" fontId="35" fillId="0" borderId="8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86" applyNumberFormat="0" applyAlignment="0" applyProtection="0"/>
    <xf numFmtId="0" fontId="40" fillId="11" borderId="87" applyNumberFormat="0" applyAlignment="0" applyProtection="0"/>
    <xf numFmtId="0" fontId="41" fillId="11" borderId="86" applyNumberFormat="0" applyAlignment="0" applyProtection="0"/>
    <xf numFmtId="0" fontId="42" fillId="0" borderId="88" applyNumberFormat="0" applyFill="0" applyAlignment="0" applyProtection="0"/>
    <xf numFmtId="0" fontId="43" fillId="12" borderId="89" applyNumberFormat="0" applyAlignment="0" applyProtection="0"/>
    <xf numFmtId="0" fontId="44" fillId="0" borderId="0" applyNumberFormat="0" applyFill="0" applyBorder="0" applyAlignment="0" applyProtection="0"/>
    <xf numFmtId="0" fontId="32" fillId="13" borderId="90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1" applyNumberFormat="0" applyFill="0" applyAlignment="0" applyProtection="0"/>
    <xf numFmtId="0" fontId="47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47" fillId="37" borderId="0" applyNumberFormat="0" applyBorder="0" applyAlignment="0" applyProtection="0"/>
    <xf numFmtId="0" fontId="5" fillId="0" borderId="0"/>
    <xf numFmtId="0" fontId="5" fillId="13" borderId="90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90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90" applyNumberFormat="0" applyFont="0" applyAlignment="0" applyProtection="0"/>
    <xf numFmtId="0" fontId="4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90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90" applyNumberFormat="0" applyFont="0" applyAlignment="0" applyProtection="0"/>
    <xf numFmtId="0" fontId="3" fillId="0" borderId="0"/>
    <xf numFmtId="0" fontId="3" fillId="13" borderId="90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90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90" applyNumberFormat="0" applyFont="0" applyAlignment="0" applyProtection="0"/>
    <xf numFmtId="0" fontId="3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9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90" applyNumberFormat="0" applyFont="0" applyAlignment="0" applyProtection="0"/>
    <xf numFmtId="0" fontId="2" fillId="0" borderId="0"/>
    <xf numFmtId="0" fontId="2" fillId="13" borderId="90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90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90" applyNumberFormat="0" applyFont="0" applyAlignment="0" applyProtection="0"/>
    <xf numFmtId="0" fontId="2" fillId="0" borderId="0"/>
  </cellStyleXfs>
  <cellXfs count="281">
    <xf numFmtId="0" fontId="0" fillId="0" borderId="0" xfId="0"/>
    <xf numFmtId="0" fontId="7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/>
    <xf numFmtId="165" fontId="0" fillId="0" borderId="0" xfId="0" applyNumberFormat="1"/>
    <xf numFmtId="0" fontId="0" fillId="0" borderId="0" xfId="0" applyAlignment="1">
      <alignment horizontal="centerContinuous"/>
    </xf>
    <xf numFmtId="0" fontId="0" fillId="2" borderId="1" xfId="0" quotePrefix="1" applyFill="1" applyBorder="1" applyAlignment="1">
      <alignment horizontal="center"/>
    </xf>
    <xf numFmtId="3" fontId="0" fillId="2" borderId="2" xfId="0" applyNumberFormat="1" applyFill="1" applyBorder="1"/>
    <xf numFmtId="3" fontId="0" fillId="2" borderId="1" xfId="0" applyNumberFormat="1" applyFill="1" applyBorder="1"/>
    <xf numFmtId="3" fontId="0" fillId="2" borderId="3" xfId="0" applyNumberFormat="1" applyFill="1" applyBorder="1"/>
    <xf numFmtId="0" fontId="0" fillId="2" borderId="4" xfId="0" quotePrefix="1" applyFill="1" applyBorder="1" applyAlignment="1">
      <alignment horizontal="center"/>
    </xf>
    <xf numFmtId="3" fontId="0" fillId="2" borderId="5" xfId="0" applyNumberFormat="1" applyFill="1" applyBorder="1"/>
    <xf numFmtId="3" fontId="0" fillId="2" borderId="4" xfId="0" applyNumberFormat="1" applyFill="1" applyBorder="1"/>
    <xf numFmtId="3" fontId="0" fillId="2" borderId="6" xfId="0" applyNumberFormat="1" applyFill="1" applyBorder="1"/>
    <xf numFmtId="0" fontId="0" fillId="2" borderId="7" xfId="0" applyFill="1" applyBorder="1" applyAlignment="1">
      <alignment horizontal="center"/>
    </xf>
    <xf numFmtId="3" fontId="0" fillId="2" borderId="8" xfId="0" applyNumberFormat="1" applyFill="1" applyBorder="1"/>
    <xf numFmtId="3" fontId="0" fillId="2" borderId="7" xfId="0" applyNumberFormat="1" applyFill="1" applyBorder="1"/>
    <xf numFmtId="3" fontId="0" fillId="2" borderId="9" xfId="0" applyNumberFormat="1" applyFill="1" applyBorder="1"/>
    <xf numFmtId="0" fontId="0" fillId="2" borderId="4" xfId="0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3" fontId="9" fillId="2" borderId="11" xfId="0" applyNumberFormat="1" applyFont="1" applyFill="1" applyBorder="1"/>
    <xf numFmtId="3" fontId="9" fillId="2" borderId="10" xfId="0" applyNumberFormat="1" applyFont="1" applyFill="1" applyBorder="1"/>
    <xf numFmtId="3" fontId="9" fillId="2" borderId="12" xfId="0" applyNumberFormat="1" applyFont="1" applyFill="1" applyBorder="1"/>
    <xf numFmtId="164" fontId="0" fillId="2" borderId="1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0" xfId="0" applyFill="1"/>
    <xf numFmtId="0" fontId="0" fillId="0" borderId="0" xfId="0" quotePrefix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164" fontId="9" fillId="2" borderId="17" xfId="0" applyNumberFormat="1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164" fontId="13" fillId="2" borderId="16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13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/>
    </xf>
    <xf numFmtId="164" fontId="13" fillId="2" borderId="19" xfId="0" applyNumberFormat="1" applyFont="1" applyFill="1" applyBorder="1" applyAlignment="1">
      <alignment horizontal="center"/>
    </xf>
    <xf numFmtId="164" fontId="13" fillId="2" borderId="20" xfId="0" applyNumberFormat="1" applyFont="1" applyFill="1" applyBorder="1" applyAlignment="1">
      <alignment horizontal="center"/>
    </xf>
    <xf numFmtId="164" fontId="13" fillId="2" borderId="21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4" fontId="13" fillId="3" borderId="4" xfId="0" applyNumberFormat="1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3" fillId="3" borderId="7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164" fontId="13" fillId="2" borderId="23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/>
    </xf>
    <xf numFmtId="164" fontId="13" fillId="2" borderId="25" xfId="0" applyNumberFormat="1" applyFont="1" applyFill="1" applyBorder="1" applyAlignment="1">
      <alignment horizontal="center"/>
    </xf>
    <xf numFmtId="164" fontId="13" fillId="2" borderId="26" xfId="0" applyNumberFormat="1" applyFont="1" applyFill="1" applyBorder="1" applyAlignment="1">
      <alignment horizontal="center"/>
    </xf>
    <xf numFmtId="164" fontId="13" fillId="2" borderId="27" xfId="0" applyNumberFormat="1" applyFont="1" applyFill="1" applyBorder="1" applyAlignment="1">
      <alignment horizontal="center"/>
    </xf>
    <xf numFmtId="164" fontId="13" fillId="2" borderId="28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10" fillId="4" borderId="29" xfId="0" quotePrefix="1" applyFont="1" applyFill="1" applyBorder="1" applyAlignment="1">
      <alignment horizontal="center" vertical="center"/>
    </xf>
    <xf numFmtId="0" fontId="10" fillId="4" borderId="30" xfId="0" quotePrefix="1" applyFont="1" applyFill="1" applyBorder="1" applyAlignment="1">
      <alignment horizontal="center" vertical="center"/>
    </xf>
    <xf numFmtId="0" fontId="10" fillId="4" borderId="31" xfId="0" quotePrefix="1" applyFont="1" applyFill="1" applyBorder="1" applyAlignment="1">
      <alignment horizontal="center" vertical="center"/>
    </xf>
    <xf numFmtId="0" fontId="10" fillId="4" borderId="32" xfId="0" quotePrefix="1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33" xfId="0" quotePrefix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0" fillId="2" borderId="35" xfId="0" quotePrefix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0" fillId="2" borderId="38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3" xfId="0" quotePrefix="1" applyFont="1" applyFill="1" applyBorder="1" applyAlignment="1">
      <alignment horizontal="center" vertical="center"/>
    </xf>
    <xf numFmtId="0" fontId="10" fillId="4" borderId="44" xfId="0" quotePrefix="1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47" xfId="0" quotePrefix="1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64" fontId="0" fillId="2" borderId="16" xfId="0" applyNumberFormat="1" applyFill="1" applyBorder="1"/>
    <xf numFmtId="164" fontId="0" fillId="2" borderId="13" xfId="0" applyNumberFormat="1" applyFill="1" applyBorder="1"/>
    <xf numFmtId="164" fontId="9" fillId="2" borderId="15" xfId="0" applyNumberFormat="1" applyFont="1" applyFill="1" applyBorder="1"/>
    <xf numFmtId="164" fontId="0" fillId="5" borderId="5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9" fillId="5" borderId="11" xfId="0" applyNumberFormat="1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2" xfId="0" applyNumberFormat="1" applyFill="1" applyBorder="1"/>
    <xf numFmtId="164" fontId="0" fillId="5" borderId="5" xfId="0" applyNumberFormat="1" applyFill="1" applyBorder="1"/>
    <xf numFmtId="164" fontId="9" fillId="5" borderId="11" xfId="0" applyNumberFormat="1" applyFont="1" applyFill="1" applyBorder="1"/>
    <xf numFmtId="164" fontId="0" fillId="0" borderId="0" xfId="0" applyNumberFormat="1"/>
    <xf numFmtId="164" fontId="13" fillId="38" borderId="27" xfId="0" applyNumberFormat="1" applyFont="1" applyFill="1" applyBorder="1" applyAlignment="1">
      <alignment horizontal="center"/>
    </xf>
    <xf numFmtId="164" fontId="9" fillId="38" borderId="22" xfId="0" applyNumberFormat="1" applyFont="1" applyFill="1" applyBorder="1" applyAlignment="1">
      <alignment horizontal="center"/>
    </xf>
    <xf numFmtId="164" fontId="13" fillId="38" borderId="1" xfId="0" applyNumberFormat="1" applyFont="1" applyFill="1" applyBorder="1" applyAlignment="1">
      <alignment horizontal="center"/>
    </xf>
    <xf numFmtId="164" fontId="9" fillId="38" borderId="11" xfId="0" applyNumberFormat="1" applyFont="1" applyFill="1" applyBorder="1" applyAlignment="1">
      <alignment horizontal="center"/>
    </xf>
    <xf numFmtId="164" fontId="9" fillId="38" borderId="15" xfId="0" applyNumberFormat="1" applyFont="1" applyFill="1" applyBorder="1" applyAlignment="1">
      <alignment horizontal="center"/>
    </xf>
    <xf numFmtId="164" fontId="13" fillId="38" borderId="4" xfId="0" applyNumberFormat="1" applyFont="1" applyFill="1" applyBorder="1" applyAlignment="1">
      <alignment horizontal="center"/>
    </xf>
    <xf numFmtId="164" fontId="13" fillId="38" borderId="7" xfId="0" applyNumberFormat="1" applyFont="1" applyFill="1" applyBorder="1" applyAlignment="1">
      <alignment horizontal="center"/>
    </xf>
    <xf numFmtId="0" fontId="31" fillId="0" borderId="0" xfId="47"/>
    <xf numFmtId="0" fontId="7" fillId="0" borderId="0" xfId="47" applyFont="1"/>
    <xf numFmtId="164" fontId="13" fillId="38" borderId="96" xfId="0" applyNumberFormat="1" applyFont="1" applyFill="1" applyBorder="1" applyAlignment="1">
      <alignment horizontal="center"/>
    </xf>
    <xf numFmtId="164" fontId="9" fillId="39" borderId="10" xfId="0" applyNumberFormat="1" applyFont="1" applyFill="1" applyBorder="1" applyAlignment="1">
      <alignment horizontal="center"/>
    </xf>
    <xf numFmtId="164" fontId="13" fillId="2" borderId="99" xfId="0" applyNumberFormat="1" applyFont="1" applyFill="1" applyBorder="1" applyAlignment="1">
      <alignment horizontal="center"/>
    </xf>
    <xf numFmtId="164" fontId="13" fillId="2" borderId="101" xfId="0" applyNumberFormat="1" applyFont="1" applyFill="1" applyBorder="1" applyAlignment="1">
      <alignment horizontal="center"/>
    </xf>
    <xf numFmtId="164" fontId="13" fillId="3" borderId="95" xfId="0" applyNumberFormat="1" applyFont="1" applyFill="1" applyBorder="1" applyAlignment="1">
      <alignment horizontal="center"/>
    </xf>
    <xf numFmtId="164" fontId="9" fillId="3" borderId="97" xfId="0" applyNumberFormat="1" applyFont="1" applyFill="1" applyBorder="1" applyAlignment="1">
      <alignment horizontal="center"/>
    </xf>
    <xf numFmtId="164" fontId="13" fillId="39" borderId="27" xfId="0" applyNumberFormat="1" applyFont="1" applyFill="1" applyBorder="1" applyAlignment="1">
      <alignment horizontal="center"/>
    </xf>
    <xf numFmtId="0" fontId="6" fillId="0" borderId="0" xfId="0" applyFont="1"/>
    <xf numFmtId="164" fontId="13" fillId="2" borderId="102" xfId="0" applyNumberFormat="1" applyFont="1" applyFill="1" applyBorder="1" applyAlignment="1">
      <alignment horizontal="center"/>
    </xf>
    <xf numFmtId="164" fontId="13" fillId="38" borderId="98" xfId="0" applyNumberFormat="1" applyFont="1" applyFill="1" applyBorder="1" applyAlignment="1">
      <alignment horizontal="center"/>
    </xf>
    <xf numFmtId="164" fontId="13" fillId="38" borderId="95" xfId="0" applyNumberFormat="1" applyFont="1" applyFill="1" applyBorder="1" applyAlignment="1">
      <alignment horizontal="center"/>
    </xf>
    <xf numFmtId="164" fontId="13" fillId="2" borderId="100" xfId="0" applyNumberFormat="1" applyFont="1" applyFill="1" applyBorder="1" applyAlignment="1">
      <alignment horizontal="center"/>
    </xf>
    <xf numFmtId="164" fontId="13" fillId="3" borderId="96" xfId="0" applyNumberFormat="1" applyFont="1" applyFill="1" applyBorder="1" applyAlignment="1">
      <alignment horizontal="center"/>
    </xf>
    <xf numFmtId="164" fontId="13" fillId="39" borderId="4" xfId="0" applyNumberFormat="1" applyFont="1" applyFill="1" applyBorder="1" applyAlignment="1">
      <alignment horizontal="center"/>
    </xf>
    <xf numFmtId="164" fontId="13" fillId="39" borderId="1" xfId="0" applyNumberFormat="1" applyFont="1" applyFill="1" applyBorder="1" applyAlignment="1">
      <alignment horizontal="center"/>
    </xf>
    <xf numFmtId="0" fontId="6" fillId="0" borderId="0" xfId="42"/>
    <xf numFmtId="0" fontId="6" fillId="0" borderId="0" xfId="42" applyFill="1"/>
    <xf numFmtId="0" fontId="6" fillId="0" borderId="0" xfId="42" applyFont="1"/>
    <xf numFmtId="0" fontId="6" fillId="2" borderId="35" xfId="0" quotePrefix="1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2" fillId="0" borderId="0" xfId="47" applyFont="1"/>
    <xf numFmtId="0" fontId="9" fillId="0" borderId="0" xfId="42" applyFont="1" applyFill="1"/>
    <xf numFmtId="0" fontId="10" fillId="4" borderId="41" xfId="0" applyFont="1" applyFill="1" applyBorder="1" applyAlignment="1">
      <alignment horizontal="center" vertical="center" wrapText="1"/>
    </xf>
    <xf numFmtId="0" fontId="2" fillId="0" borderId="0" xfId="224" applyFont="1"/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4" borderId="51" xfId="0" quotePrefix="1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0" fontId="10" fillId="4" borderId="71" xfId="0" applyFont="1" applyFill="1" applyBorder="1" applyAlignment="1">
      <alignment horizontal="center" vertical="center"/>
    </xf>
    <xf numFmtId="0" fontId="10" fillId="4" borderId="72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50" xfId="0" quotePrefix="1" applyFont="1" applyFill="1" applyBorder="1" applyAlignment="1">
      <alignment horizontal="center" vertical="center"/>
    </xf>
    <xf numFmtId="0" fontId="9" fillId="38" borderId="6" xfId="0" applyFont="1" applyFill="1" applyBorder="1" applyAlignment="1">
      <alignment horizontal="center" vertical="center"/>
    </xf>
    <xf numFmtId="0" fontId="9" fillId="38" borderId="39" xfId="0" applyFont="1" applyFill="1" applyBorder="1" applyAlignment="1">
      <alignment horizontal="center" vertical="center"/>
    </xf>
    <xf numFmtId="0" fontId="0" fillId="0" borderId="0" xfId="0" applyAlignment="1"/>
    <xf numFmtId="0" fontId="0" fillId="2" borderId="3" xfId="0" quotePrefix="1" applyFill="1" applyBorder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0" fillId="4" borderId="50" xfId="0" quotePrefix="1" applyFont="1" applyFill="1" applyBorder="1" applyAlignment="1">
      <alignment horizontal="left" vertical="center"/>
    </xf>
    <xf numFmtId="0" fontId="6" fillId="0" borderId="0" xfId="42" applyFont="1" applyFill="1"/>
    <xf numFmtId="0" fontId="6" fillId="0" borderId="0" xfId="0" applyFont="1" applyFill="1"/>
    <xf numFmtId="0" fontId="9" fillId="2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3" fontId="0" fillId="2" borderId="2" xfId="0" applyNumberFormat="1" applyFill="1" applyBorder="1"/>
    <xf numFmtId="3" fontId="0" fillId="2" borderId="1" xfId="0" applyNumberFormat="1" applyFill="1" applyBorder="1"/>
    <xf numFmtId="3" fontId="0" fillId="2" borderId="3" xfId="0" applyNumberFormat="1" applyFill="1" applyBorder="1"/>
    <xf numFmtId="3" fontId="0" fillId="2" borderId="5" xfId="0" applyNumberFormat="1" applyFill="1" applyBorder="1"/>
    <xf numFmtId="3" fontId="0" fillId="2" borderId="4" xfId="0" applyNumberFormat="1" applyFill="1" applyBorder="1"/>
    <xf numFmtId="3" fontId="0" fillId="2" borderId="6" xfId="0" applyNumberFormat="1" applyFill="1" applyBorder="1"/>
    <xf numFmtId="3" fontId="0" fillId="2" borderId="8" xfId="0" applyNumberFormat="1" applyFill="1" applyBorder="1"/>
    <xf numFmtId="3" fontId="0" fillId="2" borderId="7" xfId="0" applyNumberFormat="1" applyFill="1" applyBorder="1"/>
    <xf numFmtId="3" fontId="0" fillId="2" borderId="9" xfId="0" applyNumberFormat="1" applyFill="1" applyBorder="1"/>
    <xf numFmtId="3" fontId="9" fillId="2" borderId="11" xfId="0" applyNumberFormat="1" applyFont="1" applyFill="1" applyBorder="1"/>
    <xf numFmtId="3" fontId="9" fillId="2" borderId="10" xfId="0" applyNumberFormat="1" applyFont="1" applyFill="1" applyBorder="1"/>
    <xf numFmtId="3" fontId="9" fillId="2" borderId="12" xfId="0" applyNumberFormat="1" applyFont="1" applyFill="1" applyBorder="1"/>
    <xf numFmtId="164" fontId="0" fillId="2" borderId="1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9" fillId="5" borderId="11" xfId="0" applyNumberFormat="1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0" borderId="0" xfId="0"/>
    <xf numFmtId="164" fontId="9" fillId="2" borderId="15" xfId="0" applyNumberFormat="1" applyFont="1" applyFill="1" applyBorder="1" applyAlignment="1">
      <alignment horizontal="center"/>
    </xf>
    <xf numFmtId="164" fontId="9" fillId="3" borderId="15" xfId="0" applyNumberFormat="1" applyFont="1" applyFill="1" applyBorder="1" applyAlignment="1">
      <alignment horizontal="center"/>
    </xf>
    <xf numFmtId="164" fontId="9" fillId="2" borderId="17" xfId="0" applyNumberFormat="1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64" fontId="6" fillId="2" borderId="20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0" fontId="7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Alignment="1"/>
    <xf numFmtId="0" fontId="0" fillId="2" borderId="36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4" borderId="44" xfId="0" quotePrefix="1" applyFont="1" applyFill="1" applyBorder="1" applyAlignment="1">
      <alignment horizontal="center" vertical="center"/>
    </xf>
    <xf numFmtId="0" fontId="10" fillId="4" borderId="47" xfId="0" quotePrefix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2" borderId="35" xfId="0" quotePrefix="1" applyFont="1" applyFill="1" applyBorder="1" applyAlignment="1">
      <alignment horizontal="center"/>
    </xf>
    <xf numFmtId="0" fontId="0" fillId="0" borderId="0" xfId="0"/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4" borderId="50" xfId="0" quotePrefix="1" applyFont="1" applyFill="1" applyBorder="1" applyAlignment="1">
      <alignment horizontal="center" vertical="center"/>
    </xf>
    <xf numFmtId="0" fontId="10" fillId="4" borderId="51" xfId="0" quotePrefix="1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4" borderId="73" xfId="0" applyFont="1" applyFill="1" applyBorder="1" applyAlignment="1">
      <alignment horizontal="center" vertical="center"/>
    </xf>
    <xf numFmtId="0" fontId="10" fillId="4" borderId="74" xfId="0" applyFont="1" applyFill="1" applyBorder="1" applyAlignment="1">
      <alignment horizontal="center" vertical="center"/>
    </xf>
    <xf numFmtId="0" fontId="10" fillId="4" borderId="75" xfId="0" applyFont="1" applyFill="1" applyBorder="1" applyAlignment="1">
      <alignment horizontal="center" vertical="center"/>
    </xf>
    <xf numFmtId="0" fontId="10" fillId="4" borderId="76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0" fontId="10" fillId="4" borderId="71" xfId="0" applyFont="1" applyFill="1" applyBorder="1" applyAlignment="1">
      <alignment horizontal="center" vertical="center"/>
    </xf>
    <xf numFmtId="0" fontId="10" fillId="4" borderId="72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center" vertical="center"/>
    </xf>
    <xf numFmtId="0" fontId="10" fillId="4" borderId="92" xfId="0" applyFont="1" applyFill="1" applyBorder="1" applyAlignment="1">
      <alignment horizontal="center" vertical="center"/>
    </xf>
    <xf numFmtId="0" fontId="10" fillId="4" borderId="93" xfId="0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10" fillId="4" borderId="94" xfId="0" applyFont="1" applyFill="1" applyBorder="1" applyAlignment="1">
      <alignment horizontal="center" vertical="center"/>
    </xf>
    <xf numFmtId="0" fontId="10" fillId="4" borderId="77" xfId="0" applyFont="1" applyFill="1" applyBorder="1" applyAlignment="1">
      <alignment horizontal="center" vertical="center"/>
    </xf>
    <xf numFmtId="0" fontId="10" fillId="4" borderId="78" xfId="0" applyFont="1" applyFill="1" applyBorder="1" applyAlignment="1">
      <alignment horizontal="center" vertical="center"/>
    </xf>
    <xf numFmtId="0" fontId="10" fillId="4" borderId="79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103" xfId="0" applyFont="1" applyFill="1" applyBorder="1" applyAlignment="1">
      <alignment vertical="center"/>
    </xf>
    <xf numFmtId="0" fontId="10" fillId="4" borderId="104" xfId="0" quotePrefix="1" applyFont="1" applyFill="1" applyBorder="1" applyAlignment="1">
      <alignment vertical="center"/>
    </xf>
    <xf numFmtId="0" fontId="10" fillId="4" borderId="80" xfId="0" applyFont="1" applyFill="1" applyBorder="1" applyAlignment="1">
      <alignment horizontal="center" vertical="center"/>
    </xf>
    <xf numFmtId="0" fontId="10" fillId="4" borderId="81" xfId="0" applyFont="1" applyFill="1" applyBorder="1" applyAlignment="1">
      <alignment horizontal="center" vertical="center"/>
    </xf>
    <xf numFmtId="0" fontId="10" fillId="4" borderId="82" xfId="0" applyFont="1" applyFill="1" applyBorder="1" applyAlignment="1">
      <alignment horizontal="center" vertical="center"/>
    </xf>
  </cellXfs>
  <cellStyles count="228">
    <cellStyle name="20% - Accent1" xfId="18" builtinId="30" customBuiltin="1"/>
    <cellStyle name="20% - Accent1 2" xfId="70"/>
    <cellStyle name="20% - Accent1 3" xfId="95"/>
    <cellStyle name="20% - Accent1 3 2" xfId="146"/>
    <cellStyle name="20% - Accent1 3 3" xfId="197"/>
    <cellStyle name="20% - Accent1 4" xfId="110"/>
    <cellStyle name="20% - Accent1 4 2" xfId="161"/>
    <cellStyle name="20% - Accent1 4 3" xfId="212"/>
    <cellStyle name="20% - Accent1 5" xfId="126"/>
    <cellStyle name="20% - Accent1 6" xfId="177"/>
    <cellStyle name="20% - Accent2" xfId="22" builtinId="34" customBuiltin="1"/>
    <cellStyle name="20% - Accent2 2" xfId="74"/>
    <cellStyle name="20% - Accent2 3" xfId="97"/>
    <cellStyle name="20% - Accent2 3 2" xfId="148"/>
    <cellStyle name="20% - Accent2 3 3" xfId="199"/>
    <cellStyle name="20% - Accent2 4" xfId="112"/>
    <cellStyle name="20% - Accent2 4 2" xfId="163"/>
    <cellStyle name="20% - Accent2 4 3" xfId="214"/>
    <cellStyle name="20% - Accent2 5" xfId="128"/>
    <cellStyle name="20% - Accent2 6" xfId="179"/>
    <cellStyle name="20% - Accent3" xfId="26" builtinId="38" customBuiltin="1"/>
    <cellStyle name="20% - Accent3 2" xfId="78"/>
    <cellStyle name="20% - Accent3 3" xfId="99"/>
    <cellStyle name="20% - Accent3 3 2" xfId="150"/>
    <cellStyle name="20% - Accent3 3 3" xfId="201"/>
    <cellStyle name="20% - Accent3 4" xfId="114"/>
    <cellStyle name="20% - Accent3 4 2" xfId="165"/>
    <cellStyle name="20% - Accent3 4 3" xfId="216"/>
    <cellStyle name="20% - Accent3 5" xfId="130"/>
    <cellStyle name="20% - Accent3 6" xfId="181"/>
    <cellStyle name="20% - Accent4" xfId="30" builtinId="42" customBuiltin="1"/>
    <cellStyle name="20% - Accent4 2" xfId="82"/>
    <cellStyle name="20% - Accent4 3" xfId="101"/>
    <cellStyle name="20% - Accent4 3 2" xfId="152"/>
    <cellStyle name="20% - Accent4 3 3" xfId="203"/>
    <cellStyle name="20% - Accent4 4" xfId="116"/>
    <cellStyle name="20% - Accent4 4 2" xfId="167"/>
    <cellStyle name="20% - Accent4 4 3" xfId="218"/>
    <cellStyle name="20% - Accent4 5" xfId="132"/>
    <cellStyle name="20% - Accent4 6" xfId="183"/>
    <cellStyle name="20% - Accent5" xfId="34" builtinId="46" customBuiltin="1"/>
    <cellStyle name="20% - Accent5 2" xfId="86"/>
    <cellStyle name="20% - Accent5 3" xfId="103"/>
    <cellStyle name="20% - Accent5 3 2" xfId="154"/>
    <cellStyle name="20% - Accent5 3 3" xfId="205"/>
    <cellStyle name="20% - Accent5 4" xfId="118"/>
    <cellStyle name="20% - Accent5 4 2" xfId="169"/>
    <cellStyle name="20% - Accent5 4 3" xfId="220"/>
    <cellStyle name="20% - Accent5 5" xfId="134"/>
    <cellStyle name="20% - Accent5 6" xfId="185"/>
    <cellStyle name="20% - Accent6" xfId="38" builtinId="50" customBuiltin="1"/>
    <cellStyle name="20% - Accent6 2" xfId="90"/>
    <cellStyle name="20% - Accent6 3" xfId="105"/>
    <cellStyle name="20% - Accent6 3 2" xfId="156"/>
    <cellStyle name="20% - Accent6 3 3" xfId="207"/>
    <cellStyle name="20% - Accent6 4" xfId="120"/>
    <cellStyle name="20% - Accent6 4 2" xfId="171"/>
    <cellStyle name="20% - Accent6 4 3" xfId="222"/>
    <cellStyle name="20% - Accent6 5" xfId="136"/>
    <cellStyle name="20% - Accent6 6" xfId="187"/>
    <cellStyle name="40% - Accent1" xfId="19" builtinId="31" customBuiltin="1"/>
    <cellStyle name="40% - Accent1 2" xfId="71"/>
    <cellStyle name="40% - Accent1 3" xfId="96"/>
    <cellStyle name="40% - Accent1 3 2" xfId="147"/>
    <cellStyle name="40% - Accent1 3 3" xfId="198"/>
    <cellStyle name="40% - Accent1 4" xfId="111"/>
    <cellStyle name="40% - Accent1 4 2" xfId="162"/>
    <cellStyle name="40% - Accent1 4 3" xfId="213"/>
    <cellStyle name="40% - Accent1 5" xfId="127"/>
    <cellStyle name="40% - Accent1 6" xfId="178"/>
    <cellStyle name="40% - Accent2" xfId="23" builtinId="35" customBuiltin="1"/>
    <cellStyle name="40% - Accent2 2" xfId="75"/>
    <cellStyle name="40% - Accent2 3" xfId="98"/>
    <cellStyle name="40% - Accent2 3 2" xfId="149"/>
    <cellStyle name="40% - Accent2 3 3" xfId="200"/>
    <cellStyle name="40% - Accent2 4" xfId="113"/>
    <cellStyle name="40% - Accent2 4 2" xfId="164"/>
    <cellStyle name="40% - Accent2 4 3" xfId="215"/>
    <cellStyle name="40% - Accent2 5" xfId="129"/>
    <cellStyle name="40% - Accent2 6" xfId="180"/>
    <cellStyle name="40% - Accent3" xfId="27" builtinId="39" customBuiltin="1"/>
    <cellStyle name="40% - Accent3 2" xfId="79"/>
    <cellStyle name="40% - Accent3 3" xfId="100"/>
    <cellStyle name="40% - Accent3 3 2" xfId="151"/>
    <cellStyle name="40% - Accent3 3 3" xfId="202"/>
    <cellStyle name="40% - Accent3 4" xfId="115"/>
    <cellStyle name="40% - Accent3 4 2" xfId="166"/>
    <cellStyle name="40% - Accent3 4 3" xfId="217"/>
    <cellStyle name="40% - Accent3 5" xfId="131"/>
    <cellStyle name="40% - Accent3 6" xfId="182"/>
    <cellStyle name="40% - Accent4" xfId="31" builtinId="43" customBuiltin="1"/>
    <cellStyle name="40% - Accent4 2" xfId="83"/>
    <cellStyle name="40% - Accent4 3" xfId="102"/>
    <cellStyle name="40% - Accent4 3 2" xfId="153"/>
    <cellStyle name="40% - Accent4 3 3" xfId="204"/>
    <cellStyle name="40% - Accent4 4" xfId="117"/>
    <cellStyle name="40% - Accent4 4 2" xfId="168"/>
    <cellStyle name="40% - Accent4 4 3" xfId="219"/>
    <cellStyle name="40% - Accent4 5" xfId="133"/>
    <cellStyle name="40% - Accent4 6" xfId="184"/>
    <cellStyle name="40% - Accent5" xfId="35" builtinId="47" customBuiltin="1"/>
    <cellStyle name="40% - Accent5 2" xfId="87"/>
    <cellStyle name="40% - Accent5 3" xfId="104"/>
    <cellStyle name="40% - Accent5 3 2" xfId="155"/>
    <cellStyle name="40% - Accent5 3 3" xfId="206"/>
    <cellStyle name="40% - Accent5 4" xfId="119"/>
    <cellStyle name="40% - Accent5 4 2" xfId="170"/>
    <cellStyle name="40% - Accent5 4 3" xfId="221"/>
    <cellStyle name="40% - Accent5 5" xfId="135"/>
    <cellStyle name="40% - Accent5 6" xfId="186"/>
    <cellStyle name="40% - Accent6" xfId="39" builtinId="51" customBuiltin="1"/>
    <cellStyle name="40% - Accent6 2" xfId="91"/>
    <cellStyle name="40% - Accent6 3" xfId="106"/>
    <cellStyle name="40% - Accent6 3 2" xfId="157"/>
    <cellStyle name="40% - Accent6 3 3" xfId="208"/>
    <cellStyle name="40% - Accent6 4" xfId="121"/>
    <cellStyle name="40% - Accent6 4 2" xfId="172"/>
    <cellStyle name="40% - Accent6 4 3" xfId="223"/>
    <cellStyle name="40% - Accent6 5" xfId="137"/>
    <cellStyle name="40% - Accent6 6" xfId="188"/>
    <cellStyle name="60% - Accent1" xfId="20" builtinId="32" customBuiltin="1"/>
    <cellStyle name="60% - Accent1 2" xfId="72"/>
    <cellStyle name="60% - Accent2" xfId="24" builtinId="36" customBuiltin="1"/>
    <cellStyle name="60% - Accent2 2" xfId="76"/>
    <cellStyle name="60% - Accent3" xfId="28" builtinId="40" customBuiltin="1"/>
    <cellStyle name="60% - Accent3 2" xfId="80"/>
    <cellStyle name="60% - Accent4" xfId="32" builtinId="44" customBuiltin="1"/>
    <cellStyle name="60% - Accent4 2" xfId="84"/>
    <cellStyle name="60% - Accent5" xfId="36" builtinId="48" customBuiltin="1"/>
    <cellStyle name="60% - Accent5 2" xfId="88"/>
    <cellStyle name="60% - Accent6" xfId="40" builtinId="52" customBuiltin="1"/>
    <cellStyle name="60% - Accent6 2" xfId="92"/>
    <cellStyle name="Accent1" xfId="17" builtinId="29" customBuiltin="1"/>
    <cellStyle name="Accent1 2" xfId="69"/>
    <cellStyle name="Accent2" xfId="21" builtinId="33" customBuiltin="1"/>
    <cellStyle name="Accent2 2" xfId="73"/>
    <cellStyle name="Accent3" xfId="25" builtinId="37" customBuiltin="1"/>
    <cellStyle name="Accent3 2" xfId="77"/>
    <cellStyle name="Accent4" xfId="29" builtinId="41" customBuiltin="1"/>
    <cellStyle name="Accent4 2" xfId="81"/>
    <cellStyle name="Accent5" xfId="33" builtinId="45" customBuiltin="1"/>
    <cellStyle name="Accent5 2" xfId="85"/>
    <cellStyle name="Accent6" xfId="37" builtinId="49" customBuiltin="1"/>
    <cellStyle name="Accent6 2" xfId="89"/>
    <cellStyle name="Bad" xfId="7" builtinId="27" customBuiltin="1"/>
    <cellStyle name="Bad 2" xfId="58"/>
    <cellStyle name="Calculation" xfId="11" builtinId="22" customBuiltin="1"/>
    <cellStyle name="Calculation 2" xfId="62"/>
    <cellStyle name="Check Cell" xfId="13" builtinId="23" customBuiltin="1"/>
    <cellStyle name="Check Cell 2" xfId="64"/>
    <cellStyle name="Explanatory Text" xfId="15" builtinId="53" customBuiltin="1"/>
    <cellStyle name="Explanatory Text 2" xfId="67"/>
    <cellStyle name="Good" xfId="6" builtinId="26" customBuiltin="1"/>
    <cellStyle name="Good 2" xfId="57"/>
    <cellStyle name="Heading 1" xfId="2" builtinId="16" customBuiltin="1"/>
    <cellStyle name="Heading 1 2" xfId="53"/>
    <cellStyle name="Heading 2" xfId="3" builtinId="17" customBuiltin="1"/>
    <cellStyle name="Heading 2 2" xfId="54"/>
    <cellStyle name="Heading 3" xfId="4" builtinId="18" customBuiltin="1"/>
    <cellStyle name="Heading 3 2" xfId="55"/>
    <cellStyle name="Heading 4" xfId="5" builtinId="19" customBuiltin="1"/>
    <cellStyle name="Heading 4 2" xfId="56"/>
    <cellStyle name="Input" xfId="9" builtinId="20" customBuiltin="1"/>
    <cellStyle name="Input 2" xfId="60"/>
    <cellStyle name="Linked Cell" xfId="12" builtinId="24" customBuiltin="1"/>
    <cellStyle name="Linked Cell 2" xfId="63"/>
    <cellStyle name="Neutral" xfId="8" builtinId="28" customBuiltin="1"/>
    <cellStyle name="Neutral 2" xfId="59"/>
    <cellStyle name="Normal" xfId="0" builtinId="0"/>
    <cellStyle name="Normal 2" xfId="42"/>
    <cellStyle name="Normal 3" xfId="47"/>
    <cellStyle name="Normal 3 2" xfId="122"/>
    <cellStyle name="Normal 3 2 2" xfId="173"/>
    <cellStyle name="Normal 3 2 3" xfId="224"/>
    <cellStyle name="Normal 3 3" xfId="141"/>
    <cellStyle name="Normal 3 4" xfId="192"/>
    <cellStyle name="Normal 4" xfId="45"/>
    <cellStyle name="Normal 4 2" xfId="50"/>
    <cellStyle name="Normal 5" xfId="41"/>
    <cellStyle name="Normal 5 2" xfId="138"/>
    <cellStyle name="Normal 5 3" xfId="189"/>
    <cellStyle name="Normal 6" xfId="52"/>
    <cellStyle name="Normal 7" xfId="93"/>
    <cellStyle name="Normal 7 2" xfId="125"/>
    <cellStyle name="Normal 7 2 2" xfId="176"/>
    <cellStyle name="Normal 7 2 3" xfId="227"/>
    <cellStyle name="Normal 7 3" xfId="144"/>
    <cellStyle name="Normal 7 4" xfId="195"/>
    <cellStyle name="Normal 8" xfId="107"/>
    <cellStyle name="Normal 8 2" xfId="158"/>
    <cellStyle name="Normal 8 3" xfId="209"/>
    <cellStyle name="Note 2" xfId="49"/>
    <cellStyle name="Note 2 2" xfId="124"/>
    <cellStyle name="Note 2 2 2" xfId="175"/>
    <cellStyle name="Note 2 2 3" xfId="226"/>
    <cellStyle name="Note 2 3" xfId="143"/>
    <cellStyle name="Note 2 4" xfId="194"/>
    <cellStyle name="Note 3" xfId="44"/>
    <cellStyle name="Note 3 2" xfId="140"/>
    <cellStyle name="Note 3 3" xfId="191"/>
    <cellStyle name="Note 4" xfId="66"/>
    <cellStyle name="Note 5" xfId="94"/>
    <cellStyle name="Note 5 2" xfId="145"/>
    <cellStyle name="Note 5 3" xfId="196"/>
    <cellStyle name="Note 6" xfId="109"/>
    <cellStyle name="Note 6 2" xfId="160"/>
    <cellStyle name="Note 6 3" xfId="211"/>
    <cellStyle name="Output" xfId="10" builtinId="21" customBuiltin="1"/>
    <cellStyle name="Output 2" xfId="61"/>
    <cellStyle name="Percent 2" xfId="46"/>
    <cellStyle name="Percent 2 2" xfId="51"/>
    <cellStyle name="Percent 3" xfId="48"/>
    <cellStyle name="Percent 3 2" xfId="123"/>
    <cellStyle name="Percent 3 2 2" xfId="174"/>
    <cellStyle name="Percent 3 2 3" xfId="225"/>
    <cellStyle name="Percent 3 3" xfId="142"/>
    <cellStyle name="Percent 3 4" xfId="193"/>
    <cellStyle name="Percent 4" xfId="43"/>
    <cellStyle name="Percent 4 2" xfId="139"/>
    <cellStyle name="Percent 4 3" xfId="190"/>
    <cellStyle name="Percent 5" xfId="108"/>
    <cellStyle name="Percent 5 2" xfId="159"/>
    <cellStyle name="Percent 5 3" xfId="210"/>
    <cellStyle name="Title" xfId="1" builtinId="15" customBuiltin="1"/>
    <cellStyle name="Total" xfId="16" builtinId="25" customBuiltin="1"/>
    <cellStyle name="Total 2" xfId="68"/>
    <cellStyle name="Warning Text" xfId="14" builtinId="11" customBuiltin="1"/>
    <cellStyle name="Warning Text 2" xfId="6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63" Type="http://schemas.openxmlformats.org/officeDocument/2006/relationships/revisionLog" Target="revisionLog3.xml"/><Relationship Id="rId62" Type="http://schemas.openxmlformats.org/officeDocument/2006/relationships/revisionLog" Target="revisionLog2.xml"/><Relationship Id="rId61" Type="http://schemas.openxmlformats.org/officeDocument/2006/relationships/revisionLog" Target="revisionLog1.xml"/><Relationship Id="rId65" Type="http://schemas.openxmlformats.org/officeDocument/2006/relationships/revisionLog" Target="revisionLog5.xml"/><Relationship Id="rId6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DF81C95-FA2B-442A-ADE6-7875F7D1B297}" diskRevisions="1" revisionId="2054" version="7">
  <header guid="{28CA2E27-3A4B-42AA-B054-E6774EA7B77B}" dateTime="2017-05-24T14:55:04" maxSheetId="13" userName="Warner, Stephen" r:id="rId61" minRId="1059" maxRId="1985">
    <sheetIdMap count="12">
      <sheetId val="1"/>
      <sheetId val="2"/>
      <sheetId val="3"/>
      <sheetId val="4"/>
      <sheetId val="5"/>
      <sheetId val="6"/>
      <sheetId val="7"/>
      <sheetId val="10"/>
      <sheetId val="11"/>
      <sheetId val="8"/>
      <sheetId val="12"/>
      <sheetId val="9"/>
    </sheetIdMap>
  </header>
  <header guid="{56CBE008-5442-4AB7-8094-B748156CF0D9}" dateTime="2017-05-25T08:34:39" maxSheetId="13" userName="Warner, Stephen" r:id="rId62" minRId="1986" maxRId="1995">
    <sheetIdMap count="12">
      <sheetId val="1"/>
      <sheetId val="2"/>
      <sheetId val="3"/>
      <sheetId val="4"/>
      <sheetId val="5"/>
      <sheetId val="6"/>
      <sheetId val="7"/>
      <sheetId val="10"/>
      <sheetId val="11"/>
      <sheetId val="8"/>
      <sheetId val="12"/>
      <sheetId val="9"/>
    </sheetIdMap>
  </header>
  <header guid="{8D9D173F-2A46-4DC6-B95D-FBE4403AA966}" dateTime="2017-06-19T13:48:50" maxSheetId="13" userName="Warner, Stephen" r:id="rId63" minRId="1996" maxRId="2045">
    <sheetIdMap count="12">
      <sheetId val="1"/>
      <sheetId val="2"/>
      <sheetId val="3"/>
      <sheetId val="4"/>
      <sheetId val="5"/>
      <sheetId val="6"/>
      <sheetId val="7"/>
      <sheetId val="10"/>
      <sheetId val="11"/>
      <sheetId val="8"/>
      <sheetId val="12"/>
      <sheetId val="9"/>
    </sheetIdMap>
  </header>
  <header guid="{C82651AB-2023-4CB3-A185-E22BF9198850}" dateTime="2017-06-21T08:57:28" maxSheetId="13" userName="Warner, Stephen" r:id="rId64" minRId="2046" maxRId="2048">
    <sheetIdMap count="12">
      <sheetId val="1"/>
      <sheetId val="2"/>
      <sheetId val="3"/>
      <sheetId val="4"/>
      <sheetId val="5"/>
      <sheetId val="6"/>
      <sheetId val="7"/>
      <sheetId val="10"/>
      <sheetId val="11"/>
      <sheetId val="8"/>
      <sheetId val="12"/>
      <sheetId val="9"/>
    </sheetIdMap>
  </header>
  <header guid="{BDF81C95-FA2B-442A-ADE6-7875F7D1B297}" dateTime="2017-06-22T10:26:35" maxSheetId="13" userName="Elections Canada" r:id="rId65" minRId="2049" maxRId="2053">
    <sheetIdMap count="12">
      <sheetId val="1"/>
      <sheetId val="2"/>
      <sheetId val="3"/>
      <sheetId val="4"/>
      <sheetId val="5"/>
      <sheetId val="6"/>
      <sheetId val="7"/>
      <sheetId val="10"/>
      <sheetId val="11"/>
      <sheetId val="8"/>
      <sheetId val="12"/>
      <sheetId val="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xfDxf="1" sqref="C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059" sId="4" xfDxf="1" dxf="1" numFmtId="4">
    <oc r="F6">
      <v>64.41603022574256</v>
    </oc>
    <nc r="F6">
      <v>64.093128926486614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060" sId="4" xfDxf="1" dxf="1" numFmtId="4">
    <oc r="G6">
      <v>60.051253064742554</v>
    </oc>
    <nc r="G6">
      <v>59.728351765486607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061" sId="4" xfDxf="1" dxf="1" numFmtId="4">
    <oc r="H6">
      <v>68.780807385742548</v>
    </oc>
    <nc r="H6">
      <v>68.457906086486602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062" sId="4" xfDxf="1" dxf="1" numFmtId="4">
    <oc r="F7">
      <v>49.547935499552203</v>
    </oc>
    <nc r="F7">
      <v>49.279894437804046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063" sId="4" xfDxf="1" dxf="1" numFmtId="4">
    <oc r="G7">
      <v>44.740813023552199</v>
    </oc>
    <nc r="G7">
      <v>44.472771961804042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064" sId="4" xfDxf="1" dxf="1" numFmtId="4">
    <oc r="H7">
      <v>54.355057975552199</v>
    </oc>
    <nc r="H7">
      <v>54.087016913804042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065" sId="4" xfDxf="1" dxf="1" numFmtId="4">
    <oc r="C8">
      <v>43.797276480108579</v>
    </oc>
    <nc r="C8">
      <v>43.965630728831158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066" sId="4" xfDxf="1" dxf="1" numFmtId="4">
    <oc r="D8">
      <v>40.286081450157255</v>
    </oc>
    <nc r="D8">
      <v>40.454435698879834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067" sId="4" xfDxf="1" dxf="1" numFmtId="4">
    <oc r="E8">
      <v>47.308471510059917</v>
    </oc>
    <nc r="E8">
      <v>47.476825758782496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068" sId="4" xfDxf="1" dxf="1" numFmtId="4">
    <oc r="F8">
      <v>51.941168891178492</v>
    </oc>
    <nc r="F8">
      <v>51.862368478044083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069" sId="4" xfDxf="1" dxf="1" numFmtId="4">
    <oc r="G8">
      <v>47.777084073178493</v>
    </oc>
    <nc r="G8">
      <v>47.698283660044083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070" sId="4" xfDxf="1" dxf="1" numFmtId="4">
    <oc r="H8">
      <v>56.105253709178498</v>
    </oc>
    <nc r="H8">
      <v>56.026453296044089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071" sId="4" xfDxf="1" dxf="1" numFmtId="4">
    <oc r="K8">
      <v>1214220.802060527</v>
    </oc>
    <nc r="K8">
      <v>1218888.1980116672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072" sId="4" xfDxf="1" dxf="1" numFmtId="4">
    <oc r="F9">
      <v>53.624027446250992</v>
    </oc>
    <nc r="F9">
      <v>53.33520127012644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073" sId="4" xfDxf="1" dxf="1" numFmtId="4">
    <oc r="G9">
      <v>50.215543653250997</v>
    </oc>
    <nc r="G9">
      <v>49.926717477126445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074" sId="4" xfDxf="1" dxf="1" numFmtId="4">
    <oc r="H9">
      <v>57.032511240250997</v>
    </oc>
    <nc r="H9">
      <v>56.743685064126446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075" sId="4" xfDxf="1" dxf="1" numFmtId="4">
    <oc r="C10">
      <v>61.792121671291802</v>
    </oc>
    <nc r="C10">
      <v>61.79212167129181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076" sId="4" xfDxf="1" dxf="1" numFmtId="4">
    <oc r="D10">
      <v>56.528648185051196</v>
    </oc>
    <nc r="D10">
      <v>56.528648185051203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4" xfDxf="1" sqref="E1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077" sId="4" xfDxf="1" dxf="1" numFmtId="4">
    <oc r="F10">
      <v>64.435654849068641</v>
    </oc>
    <nc r="F10">
      <v>64.096870027610947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078" sId="4" xfDxf="1" dxf="1" numFmtId="4">
    <oc r="G10">
      <v>58.947004327068633</v>
    </oc>
    <nc r="G10">
      <v>58.60821950561094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079" sId="4" xfDxf="1" dxf="1" numFmtId="4">
    <oc r="H10">
      <v>69.924305372068631</v>
    </oc>
    <nc r="H10">
      <v>69.585520550610937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080" sId="4" xfDxf="1" dxf="1" numFmtId="4">
    <oc r="C11">
      <v>70.175788726493479</v>
    </oc>
    <nc r="C11">
      <v>70.175788726493465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081" sId="4" xfDxf="1" dxf="1" numFmtId="4">
    <oc r="D11">
      <v>66.432096162584088</v>
    </oc>
    <nc r="D11">
      <v>66.432096162584074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082" sId="4" xfDxf="1" dxf="1" numFmtId="4">
    <oc r="E11">
      <v>73.919481290402899</v>
    </oc>
    <nc r="E11">
      <v>73.919481290402885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083" sId="4" xfDxf="1" dxf="1" numFmtId="4">
    <oc r="F11">
      <v>70.338028343371604</v>
    </oc>
    <nc r="F11">
      <v>69.967675219593715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084" sId="4" xfDxf="1" dxf="1" numFmtId="4">
    <oc r="G11">
      <v>66.585680725371617</v>
    </oc>
    <nc r="G11">
      <v>66.215327601593728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085" sId="4" xfDxf="1" dxf="1" numFmtId="4">
    <oc r="H11">
      <v>74.090375961371606</v>
    </oc>
    <nc r="H11">
      <v>73.720022837593717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086" sId="4" xfDxf="1" dxf="1" numFmtId="4">
    <oc r="F12">
      <v>75.23460800975549</v>
    </oc>
    <nc r="F12">
      <v>74.847402644830368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087" sId="4" xfDxf="1" dxf="1" numFmtId="4">
    <oc r="G12">
      <v>72.026228368755497</v>
    </oc>
    <nc r="G12">
      <v>71.639023003830374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088" sId="4" xfDxf="1" dxf="1" numFmtId="4">
    <oc r="H12">
      <v>78.442987650755498</v>
    </oc>
    <nc r="H12">
      <v>78.055782285830375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089" sId="4" xfDxf="1" dxf="1" numFmtId="4">
    <oc r="F13">
      <v>76.643897372743382</v>
    </oc>
    <nc r="F13">
      <v>76.247517735657595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090" sId="4" xfDxf="1" dxf="1" numFmtId="4">
    <oc r="G13">
      <v>67.389296235743373</v>
    </oc>
    <nc r="G13">
      <v>66.992916598657587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091" sId="4" xfDxf="1" dxf="1" numFmtId="4">
    <oc r="H13">
      <v>85.898498508743373</v>
    </oc>
    <nc r="H13">
      <v>85.502118871657586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092" sId="4" xfDxf="1" dxf="1" numFmtId="4">
    <oc r="F14">
      <v>59.683488415270368</v>
    </oc>
    <nc r="F14">
      <v>59.358843163895635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093" sId="4" xfDxf="1" dxf="1" numFmtId="4">
    <oc r="G14">
      <v>49.860574540270363</v>
    </oc>
    <nc r="G14">
      <v>49.53592928889563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094" sId="4" xfDxf="1" dxf="1" numFmtId="4">
    <oc r="H14">
      <v>69.506402290270358</v>
    </oc>
    <nc r="H14">
      <v>69.181757038895626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5" start="0" length="0">
    <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D1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E1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095" sId="4" xfDxf="1" dxf="1" numFmtId="4">
    <oc r="F15">
      <v>64.66689207336772</v>
    </oc>
    <nc r="F15">
      <v>64.666892073277666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096" sId="4" xfDxf="1" dxf="1" numFmtId="4">
    <oc r="G15">
      <v>64.66689207336772</v>
    </oc>
    <nc r="G15">
      <v>64.666892073277666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097" sId="4" xfDxf="1" dxf="1" numFmtId="4">
    <oc r="H15">
      <v>64.66689207336772</v>
    </oc>
    <nc r="H15">
      <v>64.666892073277666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1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C1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1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1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1098" sId="4" xfDxf="1" dxf="1" numFmtId="4">
    <oc r="F16">
      <v>44.216435176259139</v>
    </oc>
    <nc r="F16">
      <v>44.125501151288887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099" sId="4" xfDxf="1" dxf="1" numFmtId="4">
    <oc r="G16">
      <v>40.821587804259138</v>
    </oc>
    <nc r="G16">
      <v>40.730653779288886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100" sId="4" xfDxf="1" dxf="1" numFmtId="4">
    <oc r="H16">
      <v>47.611282549259137</v>
    </oc>
    <nc r="H16">
      <v>47.520348524288885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1101" sId="4" xfDxf="1" dxf="1" numFmtId="4">
    <oc r="C17">
      <v>23.363185752410182</v>
    </oc>
    <nc r="C17">
      <v>23.363185752410185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02" sId="4" xfDxf="1" dxf="1" numFmtId="4">
    <oc r="D17">
      <v>19.49754859945498</v>
    </oc>
    <nc r="D17">
      <v>19.497548599454984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03" sId="4" xfDxf="1" dxf="1" numFmtId="4">
    <oc r="E17">
      <v>27.228822906226348</v>
    </oc>
    <nc r="E17">
      <v>27.228822906226352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104" sId="4" xfDxf="1" dxf="1" numFmtId="4">
    <oc r="F17">
      <v>27.13578134892121</v>
    </oc>
    <nc r="F17">
      <v>27.079974818862105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05" sId="4" xfDxf="1" dxf="1" numFmtId="4">
    <oc r="G17">
      <v>22.645936270921208</v>
    </oc>
    <nc r="G17">
      <v>22.590129740862103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06" sId="4" xfDxf="1" dxf="1" numFmtId="4">
    <oc r="H17">
      <v>31.625626427921208</v>
    </oc>
    <nc r="H17">
      <v>31.569819897862104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107" sId="4" xfDxf="1" dxf="1" numFmtId="4">
    <oc r="C18">
      <v>23.568551509987923</v>
    </oc>
    <nc r="C18">
      <v>23.634991723297329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108" sId="4" xfDxf="1" dxf="1" numFmtId="4">
    <oc r="D18">
      <v>20.487448784438929</v>
    </oc>
    <nc r="D18">
      <v>20.553888997748334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109" sId="4" xfDxf="1" dxf="1" numFmtId="4">
    <oc r="E18">
      <v>26.649654235536918</v>
    </oc>
    <nc r="E18">
      <v>26.716094448846324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110" sId="4" xfDxf="1" dxf="1" numFmtId="4">
    <oc r="F18">
      <v>29.680543581505493</v>
    </oc>
    <nc r="F18">
      <v>29.703001546582485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111" sId="4" xfDxf="1" dxf="1" numFmtId="4">
    <oc r="G18">
      <v>25.800423766505496</v>
    </oc>
    <nc r="G18">
      <v>25.822881731582488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112" sId="4" xfDxf="1" dxf="1" numFmtId="4">
    <oc r="H18">
      <v>33.560663396505497</v>
    </oc>
    <nc r="H18">
      <v>33.583121361582485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113" sId="4" xfDxf="1" dxf="1" numFmtId="4">
    <oc r="K18">
      <v>11126.006111319999</v>
    </oc>
    <nc r="K18">
      <v>11157.370542816971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cc rId="1114" sId="4" xfDxf="1" dxf="1" numFmtId="4">
    <oc r="C19">
      <v>33.254234576241586</v>
    </oc>
    <nc r="C19">
      <v>33.254234576241579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15" sId="4" xfDxf="1" dxf="1" numFmtId="4">
    <oc r="D19">
      <v>31.148275259073849</v>
    </oc>
    <nc r="D19">
      <v>31.148275259073841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16" sId="4" xfDxf="1" dxf="1" numFmtId="4">
    <oc r="E19">
      <v>35.360193892440009</v>
    </oc>
    <nc r="E19">
      <v>35.360193892440002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117" sId="4" xfDxf="1" dxf="1" numFmtId="4">
    <oc r="F19">
      <v>34.306924399587736</v>
    </oc>
    <nc r="F19">
      <v>34.236369939293304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18" sId="4" xfDxf="1" dxf="1" numFmtId="4">
    <oc r="G19">
      <v>32.134299228587736</v>
    </oc>
    <nc r="G19">
      <v>32.063744768293304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19" sId="4" xfDxf="1" dxf="1" numFmtId="4">
    <oc r="H19">
      <v>36.479549569587732</v>
    </oc>
    <nc r="H19">
      <v>36.408995109293301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120" sId="4" xfDxf="1" dxf="1" numFmtId="4">
    <oc r="C20">
      <v>55.190099499264583</v>
    </oc>
    <nc r="C20">
      <v>55.190099499264591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21" sId="4" xfDxf="1" dxf="1" numFmtId="4">
    <oc r="D20">
      <v>52.704759063924982</v>
    </oc>
    <nc r="D20">
      <v>52.704759063924989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22" sId="4" xfDxf="1" dxf="1" numFmtId="4">
    <oc r="E20">
      <v>57.675439934604171</v>
    </oc>
    <nc r="E20">
      <v>57.675439934604178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123" sId="4" xfDxf="1" dxf="1" numFmtId="4">
    <oc r="F20">
      <v>56.190979278761183</v>
    </oc>
    <nc r="F20">
      <v>56.075418811426594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24" sId="4" xfDxf="1" dxf="1" numFmtId="4">
    <oc r="G20">
      <v>53.660566864761179</v>
    </oc>
    <nc r="G20">
      <v>53.54500639742659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25" sId="4" xfDxf="1" dxf="1" numFmtId="4">
    <oc r="H20">
      <v>58.721391692761181</v>
    </oc>
    <nc r="H20">
      <v>58.605831225426591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2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2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2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126" sId="4" xfDxf="1" dxf="1" numFmtId="4">
    <oc r="F21">
      <v>66.44155901938889</v>
    </oc>
    <nc r="F21">
      <v>66.304917556483801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27" sId="4" xfDxf="1" dxf="1" numFmtId="4">
    <oc r="G21">
      <v>64.212937990388895</v>
    </oc>
    <nc r="G21">
      <v>64.076296527483805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28" sId="4" xfDxf="1" dxf="1" numFmtId="4">
    <oc r="H21">
      <v>68.670180048388886</v>
    </oc>
    <nc r="H21">
      <v>68.533538585483797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2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2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2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129" sId="4" xfDxf="1" dxf="1" numFmtId="4">
    <oc r="F22">
      <v>71.18641209963755</v>
    </oc>
    <nc r="F22">
      <v>71.040012532381468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30" sId="4" xfDxf="1" dxf="1" numFmtId="4">
    <oc r="G22">
      <v>67.424433659637543</v>
    </oc>
    <nc r="G22">
      <v>67.278034092381461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31" sId="4" xfDxf="1" dxf="1" numFmtId="4">
    <oc r="H22">
      <v>74.948390539637543</v>
    </oc>
    <nc r="H22">
      <v>74.801990972381461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2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2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2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132" sId="4" xfDxf="1" dxf="1" numFmtId="4">
    <oc r="F23">
      <v>76.19348025465338</v>
    </oc>
    <nc r="F23">
      <v>76.036783320392885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33" sId="4" xfDxf="1" dxf="1" numFmtId="4">
    <oc r="G23">
      <v>69.976520776653388</v>
    </oc>
    <nc r="G23">
      <v>69.819823842392893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34" sId="4" xfDxf="1" dxf="1" numFmtId="4">
    <oc r="H23">
      <v>82.410439733653376</v>
    </oc>
    <nc r="H23">
      <v>82.253742799392882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135" sId="4" xfDxf="1" dxf="1" numFmtId="4">
    <oc r="C24">
      <v>56.413398204387448</v>
    </oc>
    <nc r="C24">
      <v>56.413398204387441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36" sId="4" xfDxf="1" dxf="1" numFmtId="4">
    <oc r="D24">
      <v>49.868634351375874</v>
    </oc>
    <nc r="D24">
      <v>49.868634351375867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37" sId="4" xfDxf="1" dxf="1" numFmtId="4">
    <oc r="E24">
      <v>62.958162056327893</v>
    </oc>
    <nc r="E24">
      <v>62.958162056327886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138" sId="4" xfDxf="1" dxf="1" numFmtId="4">
    <oc r="F24">
      <v>52.666181136496228</v>
    </oc>
    <nc r="F24">
      <v>52.557869649795343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39" sId="4" xfDxf="1" dxf="1" numFmtId="4">
    <oc r="G24">
      <v>46.556148244496228</v>
    </oc>
    <nc r="G24">
      <v>46.447836757795343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40" sId="4" xfDxf="1" dxf="1" numFmtId="4">
    <oc r="H24">
      <v>58.776214027496231</v>
    </oc>
    <nc r="H24">
      <v>58.667902540795346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25" start="0" length="0">
    <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D2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E2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41" sId="4" xfDxf="1" dxf="1" numFmtId="4">
    <oc r="F25">
      <v>56.676040021733392</v>
    </oc>
    <nc r="F25">
      <v>56.67604002166604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42" sId="4" xfDxf="1" dxf="1" numFmtId="4">
    <oc r="G25">
      <v>56.676040021733392</v>
    </oc>
    <nc r="G25">
      <v>56.67604002166604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43" sId="4" xfDxf="1" dxf="1" numFmtId="4">
    <oc r="H25">
      <v>56.676040021733392</v>
    </oc>
    <nc r="H25">
      <v>56.67604002166604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2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2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2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44" sId="4" xfDxf="1" dxf="1" numFmtId="4">
    <oc r="C26">
      <v>54.120007866482084</v>
    </oc>
    <nc r="C26">
      <v>54.120007866482077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145" sId="4" xfDxf="1" dxf="1" numFmtId="4">
    <oc r="D26">
      <v>49.354189580977447</v>
    </oc>
    <nc r="D26">
      <v>49.35418958097744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146" sId="4" xfDxf="1" dxf="1" numFmtId="4">
    <oc r="E26">
      <v>58.885826152661622</v>
    </oc>
    <nc r="E26">
      <v>58.885826152661615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cc rId="1147" sId="4" xfDxf="1" dxf="1" numFmtId="4">
    <oc r="F26">
      <v>80.188791133010682</v>
    </oc>
    <nc r="F26">
      <v>78.375403842660589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148" sId="4" xfDxf="1" dxf="1" numFmtId="4">
    <oc r="G26">
      <v>73.127350787010684</v>
    </oc>
    <nc r="G26">
      <v>71.313963496660591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149" sId="4" xfDxf="1" dxf="1" numFmtId="4">
    <oc r="H26">
      <v>87.250231480010683</v>
    </oc>
    <nc r="H26">
      <v>85.43684418966059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2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2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2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1150" sId="4" xfDxf="1" dxf="1" numFmtId="4">
    <oc r="C27">
      <v>52.351977522065233</v>
    </oc>
    <nc r="C27">
      <v>52.351977522065241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51" sId="4" xfDxf="1" dxf="1" numFmtId="4">
    <oc r="D27">
      <v>44.873199072182906</v>
    </oc>
    <nc r="D27">
      <v>44.873199072182913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52" sId="4" xfDxf="1" dxf="1" numFmtId="4">
    <oc r="E27">
      <v>59.830755971947561</v>
    </oc>
    <nc r="E27">
      <v>59.830755971947568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153" sId="4" xfDxf="1" dxf="1" numFmtId="4">
    <oc r="F27">
      <v>58.536450032924741</v>
    </oc>
    <nc r="F27">
      <v>57.212708235447749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54" sId="4" xfDxf="1" dxf="1" numFmtId="4">
    <oc r="G27">
      <v>50.174184426924747</v>
    </oc>
    <nc r="G27">
      <v>48.850442629447755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55" sId="4" xfDxf="1" dxf="1" numFmtId="4">
    <oc r="H27">
      <v>66.898715638924742</v>
    </oc>
    <nc r="H27">
      <v>65.574973841447758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156" sId="4" xfDxf="1" dxf="1" numFmtId="4">
    <oc r="C28">
      <v>51.9737414747676</v>
    </oc>
    <nc r="C28">
      <v>52.744481823847011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157" sId="4" xfDxf="1" dxf="1" numFmtId="4">
    <oc r="D28">
      <v>45.619401472616183</v>
    </oc>
    <nc r="D28">
      <v>46.390141821695593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158" sId="4" xfDxf="1" dxf="1" numFmtId="4">
    <oc r="E28">
      <v>58.328081476919024</v>
    </oc>
    <nc r="E28">
      <v>59.098821825998435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159" sId="4" xfDxf="1" dxf="1" numFmtId="4">
    <oc r="F28">
      <v>61.461398451648982</v>
    </oc>
    <nc r="F28">
      <v>60.962337518835852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160" sId="4" xfDxf="1" dxf="1" numFmtId="4">
    <oc r="G28">
      <v>53.947091963648987</v>
    </oc>
    <nc r="G28">
      <v>53.448031030835857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161" sId="4" xfDxf="1" dxf="1" numFmtId="4">
    <oc r="H28">
      <v>68.975704939648978</v>
    </oc>
    <nc r="H28">
      <v>68.476644006835841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2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2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162" sId="4" xfDxf="1" dxf="1" numFmtId="4">
    <oc r="K28">
      <v>7044.5209194899999</v>
    </oc>
    <nc r="K28">
      <v>7148.9870664042246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cc rId="1163" sId="4" xfDxf="1" dxf="1" numFmtId="4">
    <oc r="C29">
      <v>59.654527621291436</v>
    </oc>
    <nc r="C29">
      <v>59.654527621291429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64" sId="4" xfDxf="1" dxf="1" numFmtId="4">
    <oc r="D29">
      <v>55.630731412359538</v>
    </oc>
    <nc r="D29">
      <v>55.63073141235953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65" sId="4" xfDxf="1" dxf="1" numFmtId="4">
    <oc r="E29">
      <v>63.678323830223349</v>
    </oc>
    <nc r="E29">
      <v>63.678323830223341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166" sId="4" xfDxf="1" dxf="1" numFmtId="4">
    <oc r="F29">
      <v>62.64815694752393</v>
    </oc>
    <nc r="F29">
      <v>61.231433114088674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67" sId="4" xfDxf="1" dxf="1" numFmtId="4">
    <oc r="G29">
      <v>58.422435506523932</v>
    </oc>
    <nc r="G29">
      <v>57.005711673088676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68" sId="4" xfDxf="1" dxf="1" numFmtId="4">
    <oc r="H29">
      <v>66.873878388523934</v>
    </oc>
    <nc r="H29">
      <v>65.457154555088678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2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2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2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3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169" sId="4" xfDxf="1" dxf="1" numFmtId="4">
    <oc r="F30">
      <v>72.365339325971092</v>
    </oc>
    <nc r="F30">
      <v>70.728871376505182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70" sId="4" xfDxf="1" dxf="1" numFmtId="4">
    <oc r="G30">
      <v>58.33514111197109</v>
    </oc>
    <nc r="G30">
      <v>56.69867316250518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71" sId="4" xfDxf="1" dxf="1" numFmtId="4">
    <oc r="H30">
      <v>86.395537539971087</v>
    </oc>
    <nc r="H30">
      <v>84.759069590505177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3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172" sId="4" xfDxf="1" dxf="1" numFmtId="4">
    <oc r="F31">
      <v>83.045929077707811</v>
    </oc>
    <nc r="F31">
      <v>81.167930542288602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73" sId="4" xfDxf="1" dxf="1" numFmtId="4">
    <oc r="G31">
      <v>79.002064301707804</v>
    </oc>
    <nc r="G31">
      <v>77.124065766288595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74" sId="4" xfDxf="1" dxf="1" numFmtId="4">
    <oc r="H31">
      <v>87.089793853707818</v>
    </oc>
    <nc r="H31">
      <v>85.211795318288608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3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175" sId="4" xfDxf="1" dxf="1" numFmtId="4">
    <oc r="F32">
      <v>83.082728541315305</v>
    </oc>
    <nc r="F32">
      <v>81.203897823758737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76" sId="4" xfDxf="1" dxf="1" numFmtId="4">
    <oc r="G32">
      <v>79.678588065315296</v>
    </oc>
    <nc r="G32">
      <v>77.799757347758728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77" sId="4" xfDxf="1" dxf="1" numFmtId="4">
    <oc r="H32">
      <v>86.486869016315296</v>
    </oc>
    <nc r="H32">
      <v>84.608038298758729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3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178" sId="4" xfDxf="1" dxf="1" numFmtId="4">
    <oc r="F33">
      <v>82.411511624749195</v>
    </oc>
    <nc r="F33">
      <v>80.547859789532311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79" sId="4" xfDxf="1" dxf="1" numFmtId="4">
    <oc r="G33">
      <v>74.1575721577492</v>
    </oc>
    <nc r="G33">
      <v>72.293920322532315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80" sId="4" xfDxf="1" dxf="1" numFmtId="4">
    <oc r="H33">
      <v>90.665451090749201</v>
    </oc>
    <nc r="H33">
      <v>88.801799255532316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3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181" sId="4" xfDxf="1" dxf="1" numFmtId="4">
    <oc r="F34">
      <v>76.006194062958613</v>
    </oc>
    <nc r="F34">
      <v>74.28739191674552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82" sId="4" xfDxf="1" dxf="1" numFmtId="4">
    <oc r="G34">
      <v>46.35154655195862</v>
    </oc>
    <nc r="G34">
      <v>44.632744405745527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83" sId="4" xfDxf="1" dxf="1" numFmtId="4">
    <oc r="H34">
      <v>105.66084157295862</v>
    </oc>
    <nc r="H34">
      <v>103.94203942674552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35" start="0" length="0">
    <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D3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E3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84" sId="4" xfDxf="1" dxf="1" numFmtId="4">
    <oc r="F35">
      <v>73.208763245224148</v>
    </oc>
    <nc r="F35">
      <v>73.208763245156163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85" sId="4" xfDxf="1" dxf="1" numFmtId="4">
    <oc r="G35">
      <v>73.208763245224148</v>
    </oc>
    <nc r="G35">
      <v>73.208763245156163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186" sId="4" xfDxf="1" dxf="1" numFmtId="4">
    <oc r="H35">
      <v>73.208763245224148</v>
    </oc>
    <nc r="H35">
      <v>73.208763245156163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3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3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3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C3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3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3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1187" sId="4" xfDxf="1" dxf="1" numFmtId="4">
    <oc r="F36">
      <v>63.084745657658331</v>
    </oc>
    <nc r="F36">
      <v>62.685621952440499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188" sId="4" xfDxf="1" dxf="1" numFmtId="4">
    <oc r="G36">
      <v>55.685979353658333</v>
    </oc>
    <nc r="G36">
      <v>55.2868556484405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189" sId="4" xfDxf="1" dxf="1" numFmtId="4">
    <oc r="H36">
      <v>70.483511961658337</v>
    </oc>
    <nc r="H36">
      <v>70.084388256440505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3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3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3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3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190" sId="4" xfDxf="1" dxf="1" numFmtId="4">
    <oc r="F37">
      <v>47.631200563114646</v>
    </oc>
    <nc r="F37">
      <v>47.329848135447115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191" sId="4" xfDxf="1" dxf="1" numFmtId="4">
    <oc r="G37">
      <v>44.191494724114648</v>
    </oc>
    <nc r="G37">
      <v>43.890142296447117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192" sId="4" xfDxf="1" dxf="1" numFmtId="4">
    <oc r="H37">
      <v>51.070906403114641</v>
    </oc>
    <nc r="H37">
      <v>50.76955397544711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193" sId="4" xfDxf="1" dxf="1" numFmtId="4">
    <oc r="C38">
      <v>48.1184734341305</v>
    </oc>
    <nc r="C38">
      <v>48.376100272213506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194" sId="4" xfDxf="1" dxf="1" numFmtId="4">
    <oc r="D38">
      <v>44.497917862408642</v>
    </oc>
    <nc r="D38">
      <v>44.755544700491647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195" sId="4" xfDxf="1" dxf="1" numFmtId="4">
    <oc r="E38">
      <v>51.739029004896132</v>
    </oc>
    <nc r="E38">
      <v>51.996655842979138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196" sId="4" xfDxf="1" dxf="1" numFmtId="4">
    <oc r="F38">
      <v>50.321098110317877</v>
    </oc>
    <nc r="F38">
      <v>50.270442429628758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197" sId="4" xfDxf="1" dxf="1" numFmtId="4">
    <oc r="G38">
      <v>46.534811490317878</v>
    </oc>
    <nc r="G38">
      <v>46.48415580962876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198" sId="4" xfDxf="1" dxf="1" numFmtId="4">
    <oc r="H38">
      <v>54.107384729317879</v>
    </oc>
    <nc r="H38">
      <v>54.05672904862876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3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3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199" sId="4" xfDxf="1" dxf="1" numFmtId="4">
    <oc r="K38">
      <v>39717.950341999996</v>
    </oc>
    <nc r="K38">
      <v>39930.600686690472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3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3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3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00" sId="4" xfDxf="1" dxf="1" numFmtId="4">
    <oc r="F39">
      <v>45.183904866553924</v>
    </oc>
    <nc r="F39">
      <v>44.898035955796736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01" sId="4" xfDxf="1" dxf="1" numFmtId="4">
    <oc r="G39">
      <v>38.304772580553923</v>
    </oc>
    <nc r="G39">
      <v>38.018903669796735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02" sId="4" xfDxf="1" dxf="1" numFmtId="4">
    <oc r="H39">
      <v>52.063037152553925</v>
    </oc>
    <nc r="H39">
      <v>51.777168241796737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3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3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3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4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4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4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03" sId="4" xfDxf="1" dxf="1" numFmtId="4">
    <oc r="F40">
      <v>63.959475833330437</v>
    </oc>
    <nc r="F40">
      <v>63.554817897211926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04" sId="4" xfDxf="1" dxf="1" numFmtId="4">
    <oc r="G40">
      <v>52.109558572330442</v>
    </oc>
    <nc r="G40">
      <v>51.704900636211931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05" sId="4" xfDxf="1" dxf="1" numFmtId="4">
    <oc r="H40">
      <v>75.809393093330442</v>
    </oc>
    <nc r="H40">
      <v>75.404735157211931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4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4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4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06" sId="4" xfDxf="1" dxf="1" numFmtId="4">
    <oc r="F41">
      <v>74.445296893106104</v>
    </oc>
    <nc r="F41">
      <v>73.974297407853982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07" sId="4" xfDxf="1" dxf="1" numFmtId="4">
    <oc r="G41">
      <v>67.941530123106105</v>
    </oc>
    <nc r="G41">
      <v>67.470530637853983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08" sId="4" xfDxf="1" dxf="1" numFmtId="4">
    <oc r="H41">
      <v>80.949063663106102</v>
    </oc>
    <nc r="H41">
      <v>80.47806417785398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4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4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4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09" sId="4" xfDxf="1" dxf="1" numFmtId="4">
    <oc r="F42">
      <v>78.329089412875149</v>
    </oc>
    <nc r="F42">
      <v>77.833518002276762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10" sId="4" xfDxf="1" dxf="1" numFmtId="4">
    <oc r="G42">
      <v>74.243038678875152</v>
    </oc>
    <nc r="G42">
      <v>73.747467268276765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11" sId="4" xfDxf="1" dxf="1" numFmtId="4">
    <oc r="H42">
      <v>82.41514014787515</v>
    </oc>
    <nc r="H42">
      <v>81.919568737276762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212" sId="4" xfDxf="1" dxf="1" numFmtId="4">
    <oc r="C43">
      <v>77.713158515280725</v>
    </oc>
    <nc r="C43">
      <v>77.713158515280739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13" sId="4" xfDxf="1" dxf="1" numFmtId="4">
    <oc r="D43">
      <v>52.815996918781394</v>
    </oc>
    <nc r="D43">
      <v>52.815996918781408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14" sId="4" xfDxf="1" dxf="1" numFmtId="4">
    <oc r="E43">
      <v>102.61032011683091</v>
    </oc>
    <nc r="E43">
      <v>102.61032011683092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215" sId="4" xfDxf="1" dxf="1" numFmtId="4">
    <oc r="F43">
      <v>76.930939391852107</v>
    </oc>
    <nc r="F43">
      <v>76.444213777666519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16" sId="4" xfDxf="1" dxf="1" numFmtId="4">
    <oc r="G43">
      <v>52.28437931885211</v>
    </oc>
    <nc r="G43">
      <v>51.797653704666523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17" sId="4" xfDxf="1" dxf="1" numFmtId="4">
    <oc r="H43">
      <v>101.57749946985211</v>
    </oc>
    <nc r="H43">
      <v>101.09077385566653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4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4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4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18" sId="4" xfDxf="1" dxf="1" numFmtId="4">
    <oc r="F44">
      <v>53.706237435101215</v>
    </oc>
    <nc r="F44">
      <v>53.36644954731721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19" sId="4" xfDxf="1" dxf="1" numFmtId="4">
    <oc r="G44">
      <v>29.528157470101213</v>
    </oc>
    <nc r="G44">
      <v>29.188369582317208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20" sId="4" xfDxf="1" dxf="1" numFmtId="4">
    <oc r="H44">
      <v>77.884317399101221</v>
    </oc>
    <nc r="H44">
      <v>77.544529511317222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221" sId="4" xfDxf="1" dxf="1" numFmtId="4">
    <oc r="C45">
      <v>65.204445399087959</v>
    </oc>
    <nc r="C45">
      <v>65.204445399087973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222" sId="4" xfDxf="1" dxf="1" numFmtId="4">
    <oc r="D45">
      <v>65.204445399087959</v>
    </oc>
    <nc r="D45">
      <v>65.204445399087973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223" sId="4" xfDxf="1" dxf="1" numFmtId="4">
    <oc r="E45">
      <v>65.204445399087959</v>
    </oc>
    <nc r="E45">
      <v>65.204445399087973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24" sId="4" xfDxf="1" dxf="1" numFmtId="4">
    <oc r="F45">
      <v>63.873398603303812</v>
    </oc>
    <nc r="F45">
      <v>63.873398603337826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225" sId="4" xfDxf="1" dxf="1" numFmtId="4">
    <oc r="G45">
      <v>63.873398603303812</v>
    </oc>
    <nc r="G45">
      <v>63.873398603337826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226" sId="4" xfDxf="1" dxf="1" numFmtId="4">
    <oc r="H45">
      <v>63.873398603303812</v>
    </oc>
    <nc r="H45">
      <v>63.873398603337826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4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4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4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C4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4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4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1227" sId="4" xfDxf="1" dxf="1" numFmtId="4">
    <oc r="F46">
      <v>72.070795016648134</v>
    </oc>
    <nc r="F46">
      <v>71.410452977469703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228" sId="4" xfDxf="1" dxf="1" numFmtId="4">
    <oc r="G46">
      <v>67.471899050648133</v>
    </oc>
    <nc r="G46">
      <v>66.811557011469702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229" sId="4" xfDxf="1" dxf="1" numFmtId="4">
    <oc r="H46">
      <v>76.669690982648135</v>
    </oc>
    <nc r="H46">
      <v>76.009348943469703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4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4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4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4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4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4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30" sId="4" xfDxf="1" dxf="1" numFmtId="4">
    <oc r="F47">
      <v>48.406709799399827</v>
    </oc>
    <nc r="F47">
      <v>47.963187767327469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31" sId="4" xfDxf="1" dxf="1" numFmtId="4">
    <oc r="G47">
      <v>44.234614461399822</v>
    </oc>
    <nc r="G47">
      <v>43.791092429327463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32" sId="4" xfDxf="1" dxf="1" numFmtId="4">
    <oc r="H47">
      <v>52.578805136399822</v>
    </oc>
    <nc r="H47">
      <v>52.135283104327463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233" sId="4" xfDxf="1" dxf="1" numFmtId="4">
    <oc r="C48">
      <v>45.545191032757664</v>
    </oc>
    <nc r="C48">
      <v>45.808236982703676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234" sId="4" xfDxf="1" dxf="1" numFmtId="4">
    <oc r="D48">
      <v>42.520402934939916</v>
    </oc>
    <nc r="D48">
      <v>42.783448884885928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235" sId="4" xfDxf="1" dxf="1" numFmtId="4">
    <oc r="E48">
      <v>48.569979131451234</v>
    </oc>
    <nc r="E48">
      <v>48.833025081397246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236" sId="4" xfDxf="1" dxf="1" numFmtId="4">
    <oc r="F48">
      <v>52.002728832744808</v>
    </oc>
    <nc r="F48">
      <v>51.823848173337275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237" sId="4" xfDxf="1" dxf="1" numFmtId="4">
    <oc r="G48">
      <v>48.549076939744808</v>
    </oc>
    <nc r="G48">
      <v>48.370196280337275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238" sId="4" xfDxf="1" dxf="1" numFmtId="4">
    <oc r="H48">
      <v>55.456380726744811</v>
    </oc>
    <nc r="H48">
      <v>55.277500067337279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4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4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239" sId="4" xfDxf="1" dxf="1" numFmtId="4">
    <oc r="K48">
      <v>30407.3358892</v>
    </oc>
    <nc r="K48">
      <v>30582.953256762456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4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4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4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40" sId="4" xfDxf="1" dxf="1" numFmtId="4">
    <oc r="F49">
      <v>53.117214495165456</v>
    </oc>
    <nc r="F49">
      <v>52.630532896508008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41" sId="4" xfDxf="1" dxf="1" numFmtId="4">
    <oc r="G49">
      <v>50.840654216165454</v>
    </oc>
    <nc r="G49">
      <v>50.353972617508006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42" sId="4" xfDxf="1" dxf="1" numFmtId="4">
    <oc r="H49">
      <v>55.393774774165458</v>
    </oc>
    <nc r="H49">
      <v>54.90709317550801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4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4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4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5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5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5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43" sId="4" xfDxf="1" dxf="1" numFmtId="4">
    <oc r="F50">
      <v>68.146044383374431</v>
    </oc>
    <nc r="F50">
      <v>67.52166251136002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44" sId="4" xfDxf="1" dxf="1" numFmtId="4">
    <oc r="G50">
      <v>64.612486085374428</v>
    </oc>
    <nc r="G50">
      <v>63.988104213360018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45" sId="4" xfDxf="1" dxf="1" numFmtId="4">
    <oc r="H50">
      <v>71.679602681374433</v>
    </oc>
    <nc r="H50">
      <v>71.055220809360023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5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5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5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46" sId="4" xfDxf="1" dxf="1" numFmtId="4">
    <oc r="F51">
      <v>75.965455553739758</v>
    </oc>
    <nc r="F51">
      <v>75.269429045139617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47" sId="4" xfDxf="1" dxf="1" numFmtId="4">
    <oc r="G51">
      <v>72.754784118739764</v>
    </oc>
    <nc r="G51">
      <v>72.058757610139622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48" sId="4" xfDxf="1" dxf="1" numFmtId="4">
    <oc r="H51">
      <v>79.176126988739767</v>
    </oc>
    <nc r="H51">
      <v>78.480100480139626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5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5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5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49" sId="4" xfDxf="1" dxf="1" numFmtId="4">
    <oc r="F52">
      <v>82.033119769404564</v>
    </oc>
    <nc r="F52">
      <v>81.281498844781979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50" sId="4" xfDxf="1" dxf="1" numFmtId="4">
    <oc r="G52">
      <v>79.14468735240456</v>
    </oc>
    <nc r="G52">
      <v>78.393066427781974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51" sId="4" xfDxf="1" dxf="1" numFmtId="4">
    <oc r="H52">
      <v>84.921552186404568</v>
    </oc>
    <nc r="H52">
      <v>84.169931261781983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252" sId="4" xfDxf="1" dxf="1" numFmtId="4">
    <oc r="C53">
      <v>84.867683310449451</v>
    </oc>
    <nc r="C53">
      <v>84.867683310449465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53" sId="4" xfDxf="1" dxf="1" numFmtId="4">
    <oc r="D53">
      <v>81.479541387011409</v>
    </oc>
    <nc r="D53">
      <v>81.479541387011423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54" sId="4" xfDxf="1" dxf="1" numFmtId="4">
    <oc r="E53">
      <v>88.255825233887492</v>
    </oc>
    <nc r="E53">
      <v>88.255825233887506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255" sId="4" xfDxf="1" dxf="1" numFmtId="4">
    <oc r="F53">
      <v>83.065914730180495</v>
    </oc>
    <nc r="F53">
      <v>82.304830916598632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56" sId="4" xfDxf="1" dxf="1" numFmtId="4">
    <oc r="G53">
      <v>79.7497041641805</v>
    </oc>
    <nc r="G53">
      <v>78.988620350598637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57" sId="4" xfDxf="1" dxf="1" numFmtId="4">
    <oc r="H53">
      <v>86.382125296180504</v>
    </oc>
    <nc r="H53">
      <v>85.621041482598642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5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5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5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58" sId="4" xfDxf="1" dxf="1" numFmtId="4">
    <oc r="F54">
      <v>73.262837902748672</v>
    </oc>
    <nc r="F54">
      <v>72.591573880123079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59" sId="4" xfDxf="1" dxf="1" numFmtId="4">
    <oc r="G54">
      <v>65.255751678748666</v>
    </oc>
    <nc r="G54">
      <v>64.584487656123073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60" sId="4" xfDxf="1" dxf="1" numFmtId="4">
    <oc r="H54">
      <v>81.269924126748663</v>
    </oc>
    <nc r="H54">
      <v>80.59866010412307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55" start="0" length="0">
    <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D5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E5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261" sId="4" xfDxf="1" dxf="1" numFmtId="4">
    <oc r="F55">
      <v>69.166004605043895</v>
    </oc>
    <nc r="F55">
      <v>69.166004605847206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262" sId="4" xfDxf="1" dxf="1" numFmtId="4">
    <oc r="G55">
      <v>69.166004605043895</v>
    </oc>
    <nc r="G55">
      <v>69.166004605847206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263" sId="4" xfDxf="1" dxf="1" numFmtId="4">
    <oc r="H55">
      <v>69.166004605043895</v>
    </oc>
    <nc r="H55">
      <v>69.166004605847206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5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5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5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264" sId="4" xfDxf="1" dxf="1" numFmtId="4">
    <oc r="C56">
      <v>47.342662193929634</v>
    </oc>
    <nc r="C56">
      <v>47.342662193929627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265" sId="4" xfDxf="1" dxf="1" numFmtId="4">
    <oc r="D56">
      <v>38.939233713004285</v>
    </oc>
    <nc r="D56">
      <v>38.939233713004278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266" sId="4" xfDxf="1" dxf="1" numFmtId="4">
    <oc r="E56">
      <v>55.746090673970343</v>
    </oc>
    <nc r="E56">
      <v>55.746090673970336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cc rId="1267" sId="4" xfDxf="1" dxf="1" numFmtId="4">
    <oc r="F56">
      <v>53.516544123001822</v>
    </oc>
    <nc r="F56">
      <v>53.440137304363859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268" sId="4" xfDxf="1" dxf="1" numFmtId="4">
    <oc r="G56">
      <v>44.017237784001821</v>
    </oc>
    <nc r="G56">
      <v>43.940830965363858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269" sId="4" xfDxf="1" dxf="1" numFmtId="4">
    <oc r="H56">
      <v>63.015850461001826</v>
    </oc>
    <nc r="H56">
      <v>62.939443642363862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5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5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5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1270" sId="4" xfDxf="1" dxf="1" numFmtId="4">
    <oc r="C57">
      <v>51.070430820481157</v>
    </oc>
    <nc r="C57">
      <v>51.070430820481164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71" sId="4" xfDxf="1" dxf="1" numFmtId="4">
    <oc r="D57">
      <v>41.709538077143399</v>
    </oc>
    <nc r="D57">
      <v>41.709538077143407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72" sId="4" xfDxf="1" dxf="1" numFmtId="4">
    <oc r="E57">
      <v>60.431323562757463</v>
    </oc>
    <nc r="E57">
      <v>60.43132356275747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273" sId="4" xfDxf="1" dxf="1" numFmtId="4">
    <oc r="F57">
      <v>48.113894748567823</v>
    </oc>
    <nc r="F57">
      <v>48.045201418490869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74" sId="4" xfDxf="1" dxf="1" numFmtId="4">
    <oc r="G57">
      <v>39.294916702567825</v>
    </oc>
    <nc r="G57">
      <v>39.226223372490871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75" sId="4" xfDxf="1" dxf="1" numFmtId="4">
    <oc r="H57">
      <v>56.932872793567824</v>
    </oc>
    <nc r="H57">
      <v>56.864179463490871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276" sId="4" xfDxf="1" dxf="1" numFmtId="4">
    <oc r="C58">
      <v>50.158842841570674</v>
    </oc>
    <nc r="C58">
      <v>50.218182823224701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277" sId="4" xfDxf="1" dxf="1" numFmtId="4">
    <oc r="D58">
      <v>43.60426508518929</v>
    </oc>
    <nc r="D58">
      <v>43.663605066843317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278" sId="4" xfDxf="1" dxf="1" numFmtId="4">
    <oc r="E58">
      <v>56.713420597952052</v>
    </oc>
    <nc r="E58">
      <v>56.772760579606079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279" sId="4" xfDxf="1" dxf="1" numFmtId="4">
    <oc r="F58">
      <v>49.125944437375701</v>
    </oc>
    <nc r="F58">
      <v>49.113841224096028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280" sId="4" xfDxf="1" dxf="1" numFmtId="4">
    <oc r="G58">
      <v>42.7063421413757</v>
    </oc>
    <nc r="G58">
      <v>42.694238928096027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281" sId="4" xfDxf="1" dxf="1" numFmtId="4">
    <oc r="H58">
      <v>55.545546733375701</v>
    </oc>
    <nc r="H58">
      <v>55.533443520096029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5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5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282" sId="4" xfDxf="1" dxf="1" numFmtId="4">
    <oc r="K58">
      <v>308346.97207269998</v>
    </oc>
    <nc r="K58">
      <v>308711.75926931977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cc rId="1283" sId="4" xfDxf="1" dxf="1" numFmtId="4">
    <oc r="C59">
      <v>57.062386730288345</v>
    </oc>
    <nc r="C59">
      <v>57.062386730288338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84" sId="4" xfDxf="1" dxf="1" numFmtId="4">
    <oc r="D59">
      <v>49.097477727785929</v>
    </oc>
    <nc r="D59">
      <v>49.097477727785922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4" xfDxf="1" sqref="E5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85" sId="4" xfDxf="1" dxf="1" numFmtId="4">
    <oc r="F59">
      <v>58.442171173348811</v>
    </oc>
    <nc r="F59">
      <v>58.358731922051355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86" sId="4" xfDxf="1" dxf="1" numFmtId="4">
    <oc r="G59">
      <v>50.284668447348814</v>
    </oc>
    <nc r="G59">
      <v>50.201229196051358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87" sId="4" xfDxf="1" dxf="1" numFmtId="4">
    <oc r="H59">
      <v>66.599673899348815</v>
    </oc>
    <nc r="H59">
      <v>66.516234648051352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5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5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5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6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6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6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88" sId="4" xfDxf="1" dxf="1" numFmtId="4">
    <oc r="F60">
      <v>63.669644515902249</v>
    </oc>
    <nc r="F60">
      <v>63.57874187895154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89" sId="4" xfDxf="1" dxf="1" numFmtId="4">
    <oc r="G60">
      <v>56.287936900902245</v>
    </oc>
    <nc r="G60">
      <v>56.197034263951537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90" sId="4" xfDxf="1" dxf="1" numFmtId="4">
    <oc r="H60">
      <v>71.051352131902235</v>
    </oc>
    <nc r="H60">
      <v>70.960449494951519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6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6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6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91" sId="4" xfDxf="1" dxf="1" numFmtId="4">
    <oc r="F61">
      <v>66.908440175175585</v>
    </oc>
    <nc r="F61">
      <v>66.812913434097837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92" sId="4" xfDxf="1" dxf="1" numFmtId="4">
    <oc r="G61">
      <v>54.467216874175584</v>
    </oc>
    <nc r="G61">
      <v>54.371690133097836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93" sId="4" xfDxf="1" dxf="1" numFmtId="4">
    <oc r="H61">
      <v>79.349663475175589</v>
    </oc>
    <nc r="H61">
      <v>79.254136734097841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6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6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6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294" sId="4" xfDxf="1" dxf="1" numFmtId="4">
    <oc r="F62">
      <v>73.559659985376001</v>
    </oc>
    <nc r="F62">
      <v>73.454637142595757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95" sId="4" xfDxf="1" dxf="1" numFmtId="4">
    <oc r="G62">
      <v>68.790641444375993</v>
    </oc>
    <nc r="G62">
      <v>68.685618601595749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96" sId="4" xfDxf="1" dxf="1" numFmtId="4">
    <oc r="H62">
      <v>78.328678526375995</v>
    </oc>
    <nc r="H62">
      <v>78.223655683595751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297" sId="4" xfDxf="1" dxf="1" numFmtId="4">
    <oc r="C63">
      <v>79.527580512197517</v>
    </oc>
    <nc r="C63">
      <v>79.527580512197531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298" sId="4" xfDxf="1" dxf="1" numFmtId="4">
    <oc r="D63">
      <v>60.615403112272986</v>
    </oc>
    <nc r="D63">
      <v>60.615403112273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299" sId="4" xfDxf="1" dxf="1" numFmtId="4">
    <oc r="E63">
      <v>98.439757912122033</v>
    </oc>
    <nc r="E63">
      <v>98.439757912122047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300" sId="4" xfDxf="1" dxf="1" numFmtId="4">
    <oc r="F63">
      <v>77.747295624804366</v>
    </oc>
    <nc r="F63">
      <v>77.63629399692006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01" sId="4" xfDxf="1" dxf="1" numFmtId="4">
    <oc r="G63">
      <v>59.258481583804368</v>
    </oc>
    <nc r="G63">
      <v>59.147479955920062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02" sId="4" xfDxf="1" dxf="1" numFmtId="4">
    <oc r="H63">
      <v>96.236109665804364</v>
    </oc>
    <nc r="H63">
      <v>96.125108037920057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6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6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6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03" sId="4" xfDxf="1" dxf="1" numFmtId="4">
    <oc r="F64">
      <v>52.933931356406497</v>
    </oc>
    <nc r="F64">
      <v>52.858356347608336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04" sId="4" xfDxf="1" dxf="1" numFmtId="4">
    <oc r="G64">
      <v>35.036124184406496</v>
    </oc>
    <nc r="G64">
      <v>34.960549175608335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05" sId="4" xfDxf="1" dxf="1" numFmtId="4">
    <oc r="H64">
      <v>70.8317385274065</v>
    </oc>
    <nc r="H64">
      <v>70.756163518608332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65" start="0" length="0">
    <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D6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E65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306" sId="4" xfDxf="1" dxf="1" numFmtId="4">
    <oc r="F65">
      <v>63.867255312474711</v>
    </oc>
    <nc r="F65">
      <v>63.867255312684215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07" sId="4" xfDxf="1" dxf="1" numFmtId="4">
    <oc r="G65">
      <v>63.867255312474711</v>
    </oc>
    <nc r="G65">
      <v>63.867255312684215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08" sId="4" xfDxf="1" dxf="1" numFmtId="4">
    <oc r="H65">
      <v>63.867255312474711</v>
    </oc>
    <nc r="H65">
      <v>63.867255312684215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6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6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6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C6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6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6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1309" sId="4" xfDxf="1" dxf="1" numFmtId="4">
    <oc r="F66">
      <v>69.76271839389932</v>
    </oc>
    <nc r="F66">
      <v>69.516305000497653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310" sId="4" xfDxf="1" dxf="1" numFmtId="4">
    <oc r="G66">
      <v>64.482320170899328</v>
    </oc>
    <nc r="G66">
      <v>64.235906777497661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311" sId="4" xfDxf="1" dxf="1" numFmtId="4">
    <oc r="H66">
      <v>75.043116617899329</v>
    </oc>
    <nc r="H66">
      <v>74.796703224497662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6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6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6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6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6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6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12" sId="4" xfDxf="1" dxf="1" numFmtId="4">
    <oc r="F67">
      <v>57.284075022652168</v>
    </oc>
    <nc r="F67">
      <v>57.081738249671133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13" sId="4" xfDxf="1" dxf="1" numFmtId="4">
    <oc r="G67">
      <v>47.378387672652167</v>
    </oc>
    <nc r="G67">
      <v>47.176050899671132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14" sId="4" xfDxf="1" dxf="1" numFmtId="4">
    <oc r="H67">
      <v>67.189762372652169</v>
    </oc>
    <nc r="H67">
      <v>66.987425599671127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315" sId="4" xfDxf="1" dxf="1" numFmtId="4">
    <oc r="C68">
      <v>47.017925545694432</v>
    </oc>
    <nc r="C68">
      <v>47.214237509472419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316" sId="4" xfDxf="1" dxf="1" numFmtId="4">
    <oc r="D68">
      <v>40.281420893325866</v>
    </oc>
    <nc r="D68">
      <v>40.477732857103852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317" sId="4" xfDxf="1" dxf="1" numFmtId="4">
    <oc r="E68">
      <v>53.754430198062991</v>
    </oc>
    <nc r="E68">
      <v>53.950742161840978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318" sId="4" xfDxf="1" dxf="1" numFmtId="4">
    <oc r="F68">
      <v>59.187938888537097</v>
    </oc>
    <nc r="F68">
      <v>59.225129376572447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319" sId="4" xfDxf="1" dxf="1" numFmtId="4">
    <oc r="G68">
      <v>50.707772631537097</v>
    </oc>
    <nc r="G68">
      <v>50.744963119572446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320" sId="4" xfDxf="1" dxf="1" numFmtId="4">
    <oc r="H68">
      <v>67.668105145537098</v>
    </oc>
    <nc r="H68">
      <v>67.705295633572447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6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6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321" sId="4" xfDxf="1" dxf="1" numFmtId="4">
    <oc r="K68">
      <v>491422.894577</v>
    </oc>
    <nc r="K68">
      <v>493474.71188625402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cc rId="1322" sId="4" xfDxf="1" dxf="1" numFmtId="4">
    <oc r="C69">
      <v>53.844150362349993</v>
    </oc>
    <nc r="C69">
      <v>53.844150362349986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23" sId="4" xfDxf="1" dxf="1" numFmtId="4">
    <oc r="D69">
      <v>47.807225911096971</v>
    </oc>
    <nc r="D69">
      <v>47.807225911096964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24" sId="4" xfDxf="1" dxf="1" numFmtId="4">
    <oc r="E69">
      <v>59.881074813603021</v>
    </oc>
    <nc r="E69">
      <v>59.881074813603014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325" sId="4" xfDxf="1" dxf="1" numFmtId="4">
    <oc r="F69">
      <v>59.331437345512313</v>
    </oc>
    <nc r="F69">
      <v>59.121868952131251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26" sId="4" xfDxf="1" dxf="1" numFmtId="4">
    <oc r="G69">
      <v>52.679286602512313</v>
    </oc>
    <nc r="G69">
      <v>52.469718209131251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27" sId="4" xfDxf="1" dxf="1" numFmtId="4">
    <oc r="H69">
      <v>65.983588088512306</v>
    </oc>
    <nc r="H69">
      <v>65.774019695131244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6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6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6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7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7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7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28" sId="4" xfDxf="1" dxf="1" numFmtId="4">
    <oc r="F70">
      <v>68.26028534657371</v>
    </oc>
    <nc r="F70">
      <v>68.019178793760744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29" sId="4" xfDxf="1" dxf="1" numFmtId="4">
    <oc r="G70">
      <v>55.784264967573712</v>
    </oc>
    <nc r="G70">
      <v>55.543158414760747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30" sId="4" xfDxf="1" dxf="1" numFmtId="4">
    <oc r="H70">
      <v>80.736305726573718</v>
    </oc>
    <nc r="H70">
      <v>80.495199173760753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7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7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7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31" sId="4" xfDxf="1" dxf="1" numFmtId="4">
    <oc r="F71">
      <v>70.690869539874299</v>
    </oc>
    <nc r="F71">
      <v>70.441177763996521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32" sId="4" xfDxf="1" dxf="1" numFmtId="4">
    <oc r="G71">
      <v>66.943558192874306</v>
    </oc>
    <nc r="G71">
      <v>66.693866416996528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33" sId="4" xfDxf="1" dxf="1" numFmtId="4">
    <oc r="H71">
      <v>74.438180886874306</v>
    </oc>
    <nc r="H71">
      <v>74.188489110996528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7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7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7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34" sId="4" xfDxf="1" dxf="1" numFmtId="4">
    <oc r="F72">
      <v>76.143130350889308</v>
    </oc>
    <nc r="F72">
      <v>75.874180293237487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35" sId="4" xfDxf="1" dxf="1" numFmtId="4">
    <oc r="G72">
      <v>68.815290967889297</v>
    </oc>
    <nc r="G72">
      <v>68.546340910237475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36" sId="4" xfDxf="1" dxf="1" numFmtId="4">
    <oc r="H72">
      <v>83.470969733889305</v>
    </oc>
    <nc r="H72">
      <v>83.202019676237484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7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7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7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37" sId="4" xfDxf="1" dxf="1" numFmtId="4">
    <oc r="F73">
      <v>71.938274954264244</v>
    </oc>
    <nc r="F73">
      <v>71.68417713733497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38" sId="4" xfDxf="1" dxf="1" numFmtId="4">
    <oc r="G73">
      <v>53.547589271264236</v>
    </oc>
    <nc r="G73">
      <v>53.293491454334962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39" sId="4" xfDxf="1" dxf="1" numFmtId="4">
    <oc r="H73">
      <v>90.328960638264235</v>
    </oc>
    <nc r="H73">
      <v>90.07486282133496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340" sId="4" xfDxf="1" dxf="1" numFmtId="4">
    <oc r="C74">
      <v>56.900326064429379</v>
    </oc>
    <nc r="C74">
      <v>56.900326064429386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41" sId="4" xfDxf="1" dxf="1" numFmtId="4">
    <oc r="D74">
      <v>39.576000365745472</v>
    </oc>
    <nc r="D74">
      <v>39.576000365745479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4" xfDxf="1" sqref="E7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42" sId="4" xfDxf="1" dxf="1" numFmtId="4">
    <oc r="F74">
      <v>55.11089271500574</v>
    </oc>
    <nc r="F74">
      <v>54.916231979301287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43" sId="4" xfDxf="1" dxf="1" numFmtId="4">
    <oc r="G74">
      <v>38.331392122005738</v>
    </oc>
    <nc r="G74">
      <v>38.136731386301285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44" sId="4" xfDxf="1" dxf="1" numFmtId="4">
    <oc r="H74">
      <v>71.890393308005741</v>
    </oc>
    <nc r="H74">
      <v>71.695732572301296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345" sId="4" xfDxf="1" dxf="1" numFmtId="4">
    <oc r="C75">
      <v>63.661717908629925</v>
    </oc>
    <nc r="C75">
      <v>63.661717908629932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46" sId="4" xfDxf="1" dxf="1" numFmtId="4">
    <oc r="D75">
      <v>63.661717908629925</v>
    </oc>
    <nc r="D75">
      <v>63.661717908629932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47" sId="4" xfDxf="1" dxf="1" numFmtId="4">
    <oc r="E75">
      <v>63.661717908629925</v>
    </oc>
    <nc r="E75">
      <v>63.661717908629932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348" sId="4" xfDxf="1" dxf="1" numFmtId="4">
    <oc r="F75">
      <v>66.566624013752232</v>
    </oc>
    <nc r="F75">
      <v>66.566624013377947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49" sId="4" xfDxf="1" dxf="1" numFmtId="4">
    <oc r="G75">
      <v>66.566624013752232</v>
    </oc>
    <nc r="G75">
      <v>66.566624013377947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50" sId="4" xfDxf="1" dxf="1" numFmtId="4">
    <oc r="H75">
      <v>66.566624013752232</v>
    </oc>
    <nc r="H75">
      <v>66.566624013377947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7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7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351" sId="4" xfDxf="1" dxf="1" numFmtId="4">
    <oc r="K75">
      <v>5682365.9999941001</v>
    </oc>
    <nc r="K75">
      <v>5682365.999994101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352" sId="4" xfDxf="1" dxf="1" numFmtId="4">
    <oc r="C76">
      <v>34.055578660283054</v>
    </oc>
    <nc r="C76">
      <v>34.055578660283047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353" sId="4" xfDxf="1" dxf="1" numFmtId="4">
    <oc r="D76">
      <v>32.745770678552063</v>
    </oc>
    <nc r="D76">
      <v>32.745770678552056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354" sId="4" xfDxf="1" dxf="1" numFmtId="4">
    <oc r="E76">
      <v>35.365386642014045</v>
    </oc>
    <nc r="E76">
      <v>35.365386642014037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cc rId="1355" sId="4" xfDxf="1" dxf="1" numFmtId="4">
    <oc r="F76">
      <v>59.50247166902578</v>
    </oc>
    <nc r="F76">
      <v>57.897796884000385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356" sId="4" xfDxf="1" dxf="1" numFmtId="4">
    <oc r="G76">
      <v>57.21395344702578</v>
    </oc>
    <nc r="G76">
      <v>55.609278662000385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357" sId="4" xfDxf="1" dxf="1" numFmtId="4">
    <oc r="H76">
      <v>61.790989891025774</v>
    </oc>
    <nc r="H76">
      <v>60.186315106000379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7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7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7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1358" sId="4" xfDxf="1" dxf="1" numFmtId="4">
    <oc r="C77">
      <v>33.827736721207557</v>
    </oc>
    <nc r="C77">
      <v>33.827736721207565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59" sId="4" xfDxf="1" dxf="1" numFmtId="4">
    <oc r="D77">
      <v>31.320092051841229</v>
    </oc>
    <nc r="D77">
      <v>31.320092051841236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60" sId="4" xfDxf="1" dxf="1" numFmtId="4">
    <oc r="E77">
      <v>36.335381391362418</v>
    </oc>
    <nc r="E77">
      <v>36.335381391362425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361" sId="4" xfDxf="1" dxf="1" numFmtId="4">
    <oc r="F77">
      <v>42.899806412982429</v>
    </oc>
    <nc r="F77">
      <v>41.742875688889193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62" sId="4" xfDxf="1" dxf="1" numFmtId="4">
    <oc r="G77">
      <v>39.719650679982429</v>
    </oc>
    <nc r="G77">
      <v>38.562719955889193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63" sId="4" xfDxf="1" dxf="1" numFmtId="4">
    <oc r="H77">
      <v>46.079962146982432</v>
    </oc>
    <nc r="H77">
      <v>44.923031422889196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364" sId="4" xfDxf="1" dxf="1" numFmtId="4">
    <oc r="C78">
      <v>33.428741776945849</v>
    </oc>
    <nc r="C78">
      <v>33.876961869934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365" sId="4" xfDxf="1" dxf="1" numFmtId="4">
    <oc r="D78">
      <v>31.38281323056113</v>
    </oc>
    <nc r="D78">
      <v>31.831033323549281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366" sId="4" xfDxf="1" dxf="1" numFmtId="4">
    <oc r="E78">
      <v>35.474670323330571</v>
    </oc>
    <nc r="E78">
      <v>35.922890416318722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367" sId="4" xfDxf="1" dxf="1" numFmtId="4">
    <oc r="F78">
      <v>45.063075295104582</v>
    </oc>
    <nc r="F78">
      <v>44.43572633363214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368" sId="4" xfDxf="1" dxf="1" numFmtId="4">
    <oc r="G78">
      <v>42.305094371104587</v>
    </oc>
    <nc r="G78">
      <v>41.677745409632145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369" sId="4" xfDxf="1" dxf="1" numFmtId="4">
    <oc r="H78">
      <v>47.821056219104584</v>
    </oc>
    <nc r="H78">
      <v>47.193707257632141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7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7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370" sId="4" xfDxf="1" dxf="1" numFmtId="4">
    <oc r="K78">
      <v>36699.744159820002</v>
    </oc>
    <nc r="K78">
      <v>37191.822588907038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7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7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7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71" sId="4" xfDxf="1" dxf="1" numFmtId="4">
    <oc r="F79">
      <v>50.066154041545651</v>
    </oc>
    <nc r="F79">
      <v>48.71595979380843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72" sId="4" xfDxf="1" dxf="1" numFmtId="4">
    <oc r="G79">
      <v>37.581019517545656</v>
    </oc>
    <nc r="G79">
      <v>36.230825269808435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73" sId="4" xfDxf="1" dxf="1" numFmtId="4">
    <oc r="H79">
      <v>62.551288564545651</v>
    </oc>
    <nc r="H79">
      <v>61.20109431680843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7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7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7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8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8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8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74" sId="4" xfDxf="1" dxf="1" numFmtId="4">
    <oc r="F80">
      <v>62.314262587397657</v>
    </oc>
    <nc r="F80">
      <v>60.633758851726782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75" sId="4" xfDxf="1" dxf="1" numFmtId="4">
    <oc r="G80">
      <v>54.856147672397661</v>
    </oc>
    <nc r="G80">
      <v>53.175643936726786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76" sId="4" xfDxf="1" dxf="1" numFmtId="4">
    <oc r="H80">
      <v>69.772377503397664</v>
    </oc>
    <nc r="H80">
      <v>68.091873767726781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8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8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8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77" sId="4" xfDxf="1" dxf="1" numFmtId="4">
    <oc r="F81">
      <v>71.283892593068998</v>
    </oc>
    <nc r="F81">
      <v>69.361494047025047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78" sId="4" xfDxf="1" dxf="1" numFmtId="4">
    <oc r="G81">
      <v>63.077683995069002</v>
    </oc>
    <nc r="G81">
      <v>61.155285449025051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79" sId="4" xfDxf="1" dxf="1" numFmtId="4">
    <oc r="H81">
      <v>79.490101191069002</v>
    </oc>
    <nc r="H81">
      <v>77.567702645025051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8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8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8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80" sId="4" xfDxf="1" dxf="1" numFmtId="4">
    <oc r="F82">
      <v>74.483036205095772</v>
    </oc>
    <nc r="F82">
      <v>72.47436250200542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81" sId="4" xfDxf="1" dxf="1" numFmtId="4">
    <oc r="G82">
      <v>70.279147028095764</v>
    </oc>
    <nc r="G82">
      <v>68.270473325005412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82" sId="4" xfDxf="1" dxf="1" numFmtId="4">
    <oc r="H82">
      <v>78.686925382095765</v>
    </oc>
    <nc r="H82">
      <v>76.678251679005413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8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8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8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383" sId="4" xfDxf="1" dxf="1" numFmtId="4">
    <oc r="F83">
      <v>75.904564097644254</v>
    </oc>
    <nc r="F83">
      <v>73.857554340581714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84" sId="4" xfDxf="1" dxf="1" numFmtId="4">
    <oc r="G83">
      <v>62.130008919644261</v>
    </oc>
    <nc r="G83">
      <v>60.082999162581721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85" sId="4" xfDxf="1" dxf="1" numFmtId="4">
    <oc r="H83">
      <v>89.679119275644254</v>
    </oc>
    <nc r="H83">
      <v>87.632109518581714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386" sId="4" xfDxf="1" dxf="1" numFmtId="4">
    <oc r="C84">
      <v>70.310521730632303</v>
    </oc>
    <nc r="C84">
      <v>70.310521730632288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87" sId="4" xfDxf="1" dxf="1" numFmtId="4">
    <oc r="D84">
      <v>47.77735498267954</v>
    </oc>
    <nc r="D84">
      <v>47.777354982679526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88" sId="4" xfDxf="1" dxf="1" numFmtId="4">
    <oc r="E84">
      <v>92.843688479629805</v>
    </oc>
    <nc r="E84">
      <v>92.84368847962979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389" sId="4" xfDxf="1" dxf="1" numFmtId="4">
    <oc r="F84">
      <v>67.29994282339446</v>
    </oc>
    <nc r="F84">
      <v>65.484984246832184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390" sId="4" xfDxf="1" dxf="1" numFmtId="4">
    <oc r="G84">
      <v>45.731608576394457</v>
    </oc>
    <nc r="G84">
      <v>43.916649999832181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391" sId="4" xfDxf="1" dxf="1" numFmtId="4">
    <oc r="H84">
      <v>88.868277071394459</v>
    </oc>
    <nc r="H84">
      <v>87.053318494832183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392" sId="4" xfDxf="1" dxf="1" numFmtId="4">
    <oc r="C85">
      <v>60.39234951124341</v>
    </oc>
    <nc r="C85">
      <v>60.392349511243403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93" sId="4" xfDxf="1" dxf="1" numFmtId="4">
    <oc r="D85">
      <v>60.39234951124341</v>
    </oc>
    <nc r="D85">
      <v>60.392349511243403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94" sId="4" xfDxf="1" dxf="1" numFmtId="4">
    <oc r="E85">
      <v>60.39234951124341</v>
    </oc>
    <nc r="E85">
      <v>60.392349511243403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395" sId="4" xfDxf="1" dxf="1" numFmtId="4">
    <oc r="F85">
      <v>62.260399048200483</v>
    </oc>
    <nc r="F85">
      <v>62.260399047376616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96" sId="4" xfDxf="1" dxf="1" numFmtId="4">
    <oc r="G85">
      <v>62.260399048200483</v>
    </oc>
    <nc r="G85">
      <v>62.260399047376616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97" sId="4" xfDxf="1" dxf="1" numFmtId="4">
    <oc r="H85">
      <v>62.260399048200483</v>
    </oc>
    <nc r="H85">
      <v>62.260399047376616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8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8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8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398" sId="4" xfDxf="1" dxf="1" numFmtId="4">
    <oc r="C86">
      <v>30.41629334821214</v>
    </oc>
    <nc r="C86">
      <v>30.416293348212136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399" sId="4" xfDxf="1" dxf="1" numFmtId="4">
    <oc r="D86">
      <v>29.03880302125788</v>
    </oc>
    <nc r="D86">
      <v>29.038803021257877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400" sId="4" xfDxf="1" dxf="1" numFmtId="4">
    <oc r="E86">
      <v>31.793783675166399</v>
    </oc>
    <nc r="E86">
      <v>31.793783675166395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cc rId="1401" sId="4" xfDxf="1" dxf="1" numFmtId="4">
    <oc r="F86">
      <v>77.59622080820985</v>
    </oc>
    <nc r="F86">
      <v>76.323728898833153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402" sId="4" xfDxf="1" dxf="1" numFmtId="4">
    <oc r="G86">
      <v>74.082050217209854</v>
    </oc>
    <nc r="G86">
      <v>72.809558307833157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403" sId="4" xfDxf="1" dxf="1" numFmtId="4">
    <oc r="H86">
      <v>81.110391399209846</v>
    </oc>
    <nc r="H86">
      <v>79.837899489833148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8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8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8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1404" sId="4" xfDxf="1" dxf="1" numFmtId="4">
    <oc r="C87">
      <v>26.744935389788427</v>
    </oc>
    <nc r="C87">
      <v>26.744935389788431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05" sId="4" xfDxf="1" dxf="1" numFmtId="4">
    <oc r="D87">
      <v>23.433976742800411</v>
    </oc>
    <nc r="D87">
      <v>23.433976742800414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06" sId="4" xfDxf="1" dxf="1" numFmtId="4">
    <oc r="E87">
      <v>30.055894036776447</v>
    </oc>
    <nc r="E87">
      <v>30.055894036776451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407" sId="4" xfDxf="1" dxf="1" numFmtId="4">
    <oc r="F87">
      <v>32.056936600364416</v>
    </oc>
    <nc r="F87">
      <v>31.531238415085671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08" sId="4" xfDxf="1" dxf="1" numFmtId="4">
    <oc r="G87">
      <v>28.088364985364418</v>
    </oc>
    <nc r="G87">
      <v>27.562666800085672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09" sId="4" xfDxf="1" dxf="1" numFmtId="4">
    <oc r="H87">
      <v>36.025508215364411</v>
    </oc>
    <nc r="H87">
      <v>35.499810030085669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410" sId="4" xfDxf="1" dxf="1" numFmtId="4">
    <oc r="C88">
      <v>27.410002480127954</v>
    </oc>
    <nc r="C88">
      <v>27.577965065138248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411" sId="4" xfDxf="1" dxf="1" numFmtId="4">
    <oc r="D88">
      <v>24.61084325956427</v>
    </oc>
    <nc r="D88">
      <v>24.778805844574563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412" sId="4" xfDxf="1" dxf="1" numFmtId="4">
    <oc r="E88">
      <v>30.209161701425572</v>
    </oc>
    <nc r="E88">
      <v>30.377124286435865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413" sId="4" xfDxf="1" dxf="1" numFmtId="4">
    <oc r="F88">
      <v>37.346679994728916</v>
    </oc>
    <nc r="F88">
      <v>36.95933536491696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414" sId="4" xfDxf="1" dxf="1" numFmtId="4">
    <oc r="G88">
      <v>33.532769224728916</v>
    </oc>
    <nc r="G88">
      <v>33.14542459491696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415" sId="4" xfDxf="1" dxf="1" numFmtId="4">
    <oc r="H88">
      <v>41.160590765728919</v>
    </oc>
    <nc r="H88">
      <v>40.773246135916963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8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8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416" sId="4" xfDxf="1" dxf="1" numFmtId="4">
    <oc r="K88">
      <v>27848.562519809999</v>
    </oc>
    <nc r="K88">
      <v>28019.212506180462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8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8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8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417" sId="4" xfDxf="1" dxf="1" numFmtId="4">
    <oc r="F89">
      <v>42.502411991029192</v>
    </oc>
    <nc r="F89">
      <v>41.805419601138766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18" sId="4" xfDxf="1" dxf="1" numFmtId="4">
    <oc r="G89">
      <v>37.931483579029198</v>
    </oc>
    <nc r="G89">
      <v>37.234491189138772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19" sId="4" xfDxf="1" dxf="1" numFmtId="4">
    <oc r="H89">
      <v>47.073340403029192</v>
    </oc>
    <nc r="H89">
      <v>46.376348013138767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8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8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8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9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9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9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420" sId="4" xfDxf="1" dxf="1" numFmtId="4">
    <oc r="F90">
      <v>57.907335801022484</v>
    </oc>
    <nc r="F90">
      <v>56.95771975615753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21" sId="4" xfDxf="1" dxf="1" numFmtId="4">
    <oc r="G90">
      <v>52.749689447022483</v>
    </oc>
    <nc r="G90">
      <v>51.80007340215753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22" sId="4" xfDxf="1" dxf="1" numFmtId="4">
    <oc r="H90">
      <v>63.064982155022484</v>
    </oc>
    <nc r="H90">
      <v>62.115366110157531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9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9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9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423" sId="4" xfDxf="1" dxf="1" numFmtId="4">
    <oc r="F91">
      <v>70.507337645614328</v>
    </oc>
    <nc r="F91">
      <v>69.351095553264358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24" sId="4" xfDxf="1" dxf="1" numFmtId="4">
    <oc r="G91">
      <v>63.650818342614329</v>
    </oc>
    <nc r="G91">
      <v>62.494576250264359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25" sId="4" xfDxf="1" dxf="1" numFmtId="4">
    <oc r="H91">
      <v>77.363856948614327</v>
    </oc>
    <nc r="H91">
      <v>76.207614856264357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9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9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9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426" sId="4" xfDxf="1" dxf="1" numFmtId="4">
    <oc r="F92">
      <v>85.162318672150846</v>
    </oc>
    <nc r="F92">
      <v>83.76575115423114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27" sId="4" xfDxf="1" dxf="1" numFmtId="4">
    <oc r="G92">
      <v>79.879095925150835</v>
    </oc>
    <nc r="G92">
      <v>78.482528407231129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28" sId="4" xfDxf="1" dxf="1" numFmtId="4">
    <oc r="H92">
      <v>90.445541419150842</v>
    </oc>
    <nc r="H92">
      <v>89.048973901231136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429" sId="4" xfDxf="1" dxf="1" numFmtId="4">
    <oc r="C93">
      <v>94.824591096979049</v>
    </oc>
    <nc r="C93">
      <v>94.824591096979063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30" sId="4" xfDxf="1" dxf="1" numFmtId="4">
    <oc r="D93">
      <v>82.416250915177741</v>
    </oc>
    <nc r="D93">
      <v>82.416250915177756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31" sId="4" xfDxf="1" dxf="1" numFmtId="4">
    <oc r="E93">
      <v>107.23293128079689</v>
    </oc>
    <nc r="E93">
      <v>107.2329312807969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432" sId="4" xfDxf="1" dxf="1" numFmtId="4">
    <oc r="F93">
      <v>94.047633456359677</v>
    </oc>
    <nc r="F93">
      <v>92.505356636396556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33" sId="4" xfDxf="1" dxf="1" numFmtId="4">
    <oc r="G93">
      <v>81.740962626359689</v>
    </oc>
    <nc r="G93">
      <v>80.198685806396568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34" sId="4" xfDxf="1" dxf="1" numFmtId="4">
    <oc r="H93">
      <v>106.35430428835969</v>
    </oc>
    <nc r="H93">
      <v>104.81202746839656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435" sId="4" xfDxf="1" dxf="1" numFmtId="4">
    <oc r="C94">
      <v>87.833372737290517</v>
    </oc>
    <nc r="C94">
      <v>87.833372737290532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36" sId="4" xfDxf="1" dxf="1" numFmtId="4">
    <oc r="D94">
      <v>70.720801479874851</v>
    </oc>
    <nc r="D94">
      <v>70.720801479874865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37" sId="4" xfDxf="1" dxf="1" numFmtId="4">
    <oc r="E94">
      <v>104.94594399679019</v>
    </oc>
    <nc r="E94">
      <v>104.94594399679021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438" sId="4" xfDxf="1" dxf="1" numFmtId="4">
    <oc r="F94">
      <v>84.293135053201297</v>
    </oc>
    <nc r="F94">
      <v>82.910821182061753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39" sId="4" xfDxf="1" dxf="1" numFmtId="4">
    <oc r="G94">
      <v>67.8703081122013</v>
    </oc>
    <nc r="G94">
      <v>66.487994241061756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40" sId="4" xfDxf="1" dxf="1" numFmtId="4">
    <oc r="H94">
      <v>100.7159619962013</v>
    </oc>
    <nc r="H94">
      <v>99.333648125061757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441" sId="4" xfDxf="1" dxf="1" numFmtId="4">
    <oc r="C95">
      <v>62.775088013173907</v>
    </oc>
    <nc r="C95">
      <v>62.7750880131739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442" sId="4" xfDxf="1" dxf="1" numFmtId="4">
    <oc r="D95">
      <v>62.775088013173907</v>
    </oc>
    <nc r="D95">
      <v>62.7750880131739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443" sId="4" xfDxf="1" dxf="1" numFmtId="4">
    <oc r="E95">
      <v>62.775088013173907</v>
    </oc>
    <nc r="E95">
      <v>62.7750880131739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44" sId="4" xfDxf="1" dxf="1" numFmtId="4">
    <oc r="F95">
      <v>65.099722497778728</v>
    </oc>
    <nc r="F95">
      <v>65.099722497696462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445" sId="4" xfDxf="1" dxf="1" numFmtId="4">
    <oc r="G95">
      <v>65.099722497778728</v>
    </oc>
    <nc r="G95">
      <v>65.099722497696462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446" sId="4" xfDxf="1" dxf="1" numFmtId="4">
    <oc r="H95">
      <v>65.099722497778728</v>
    </oc>
    <nc r="H95">
      <v>65.099722497696462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9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9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447" sId="4" xfDxf="1" dxf="1" numFmtId="4">
    <oc r="K95">
      <v>463787.99999925005</v>
    </oc>
    <nc r="K95">
      <v>463787.99999924994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C9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9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9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1448" sId="4" xfDxf="1" dxf="1" numFmtId="4">
    <oc r="F96">
      <v>73.2029890875136</v>
    </oc>
    <nc r="F96">
      <v>72.536261107318182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449" sId="4" xfDxf="1" dxf="1" numFmtId="4">
    <oc r="G96">
      <v>55.744572738513597</v>
    </oc>
    <nc r="G96">
      <v>55.077844758318179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450" sId="4" xfDxf="1" dxf="1" numFmtId="4">
    <oc r="H96">
      <v>90.661405437513594</v>
    </oc>
    <nc r="H96">
      <v>89.994677457318176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9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9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9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9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9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9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451" sId="4" xfDxf="1" dxf="1" numFmtId="4">
    <oc r="F97">
      <v>46.877351651151947</v>
    </oc>
    <nc r="F97">
      <v>46.450395834553838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52" sId="4" xfDxf="1" dxf="1" numFmtId="4">
    <oc r="G97">
      <v>39.971861716151949</v>
    </oc>
    <nc r="G97">
      <v>39.544905899553839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53" sId="4" xfDxf="1" dxf="1" numFmtId="4">
    <oc r="H97">
      <v>53.78284158715195</v>
    </oc>
    <nc r="H97">
      <v>53.35588577055384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454" sId="4" xfDxf="1" dxf="1" numFmtId="4">
    <oc r="C98">
      <v>42.2042951314939</v>
    </oc>
    <nc r="C98">
      <v>42.406683876596432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455" sId="4" xfDxf="1" dxf="1" numFmtId="4">
    <oc r="D98">
      <v>35.983734957475626</v>
    </oc>
    <nc r="D98">
      <v>36.186123702578158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456" sId="4" xfDxf="1" dxf="1" numFmtId="4">
    <oc r="E98">
      <v>48.424855305512175</v>
    </oc>
    <nc r="E98">
      <v>48.627244050614706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457" sId="4" xfDxf="1" dxf="1" numFmtId="4">
    <oc r="F98">
      <v>50.679120319366817</v>
    </oc>
    <nc r="F98">
      <v>50.45835412693944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458" sId="4" xfDxf="1" dxf="1" numFmtId="4">
    <oc r="G98">
      <v>43.209441782366817</v>
    </oc>
    <nc r="G98">
      <v>42.98867558993944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459" sId="4" xfDxf="1" dxf="1" numFmtId="4">
    <oc r="H98">
      <v>58.148798856366817</v>
    </oc>
    <nc r="H98">
      <v>57.92803266393944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9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9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460" sId="4" xfDxf="1" dxf="1" numFmtId="4">
    <oc r="K98">
      <v>137114.15810910001</v>
    </oc>
    <nc r="K98">
      <v>137771.68271196401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cc rId="1461" sId="4" xfDxf="1" dxf="1" numFmtId="4">
    <oc r="C99">
      <v>40.276361395170419</v>
    </oc>
    <nc r="C99">
      <v>40.276361395170426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62" sId="4" xfDxf="1" dxf="1" numFmtId="4">
    <oc r="D99">
      <v>36.309499416238658</v>
    </oc>
    <nc r="D99">
      <v>36.309499416238666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63" sId="4" xfDxf="1" dxf="1" numFmtId="4">
    <oc r="E99">
      <v>44.243223375043186</v>
    </oc>
    <nc r="E99">
      <v>44.243223375043193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464" sId="4" xfDxf="1" dxf="1" numFmtId="4">
    <oc r="F99">
      <v>42.801175867899445</v>
    </oc>
    <nc r="F99">
      <v>42.411345590582798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65" sId="4" xfDxf="1" dxf="1" numFmtId="4">
    <oc r="G99">
      <v>38.585642206899443</v>
    </oc>
    <nc r="G99">
      <v>38.195811929582796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66" sId="4" xfDxf="1" dxf="1" numFmtId="4">
    <oc r="H99">
      <v>47.016709529899444</v>
    </oc>
    <nc r="H99">
      <v>46.626879252582796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9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9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9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0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0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0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467" sId="4" xfDxf="1" dxf="1" numFmtId="4">
    <oc r="F100">
      <v>61.643024946012574</v>
    </oc>
    <nc r="F100">
      <v>61.081584354204821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68" sId="4" xfDxf="1" dxf="1" numFmtId="4">
    <oc r="G100">
      <v>53.039850302012574</v>
    </oc>
    <nc r="G100">
      <v>52.478409710204822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69" sId="4" xfDxf="1" dxf="1" numFmtId="4">
    <oc r="H100">
      <v>70.246199590012566</v>
    </oc>
    <nc r="H100">
      <v>69.684758998204813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0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0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0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470" sId="4" xfDxf="1" dxf="1" numFmtId="4">
    <oc r="F101">
      <v>73.907463598828983</v>
    </oc>
    <nc r="F101">
      <v>73.234319311405102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71" sId="4" xfDxf="1" dxf="1" numFmtId="4">
    <oc r="G101">
      <v>70.108614709828984</v>
    </oc>
    <nc r="G101">
      <v>69.435470422405103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72" sId="4" xfDxf="1" dxf="1" numFmtId="4">
    <oc r="H101">
      <v>77.706312486828978</v>
    </oc>
    <nc r="H101">
      <v>77.033168199405097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0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0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0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473" sId="4" xfDxf="1" dxf="1" numFmtId="4">
    <oc r="F102">
      <v>73.565925480079628</v>
    </oc>
    <nc r="F102">
      <v>72.895891899239075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74" sId="4" xfDxf="1" dxf="1" numFmtId="4">
    <oc r="G102">
      <v>63.68464405307963</v>
    </oc>
    <nc r="G102">
      <v>63.014610472239077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75" sId="4" xfDxf="1" dxf="1" numFmtId="4">
    <oc r="H102">
      <v>83.447206907079632</v>
    </oc>
    <nc r="H102">
      <v>82.77717332623908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0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0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0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476" sId="4" xfDxf="1" dxf="1" numFmtId="4">
    <oc r="F103">
      <v>76.854652563239725</v>
    </oc>
    <nc r="F103">
      <v>76.154665473766528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77" sId="4" xfDxf="1" dxf="1" numFmtId="4">
    <oc r="G103">
      <v>64.770560139239734</v>
    </oc>
    <nc r="G103">
      <v>64.070573049766537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78" sId="4" xfDxf="1" dxf="1" numFmtId="4">
    <oc r="H103">
      <v>88.93874498723973</v>
    </oc>
    <nc r="H103">
      <v>88.238757897766533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0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0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0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479" sId="4" xfDxf="1" dxf="1" numFmtId="4">
    <oc r="F104">
      <v>65.345445054452597</v>
    </oc>
    <nc r="F104">
      <v>64.750283065315244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80" sId="4" xfDxf="1" dxf="1" numFmtId="4">
    <oc r="G104">
      <v>38.515390833452592</v>
    </oc>
    <nc r="G104">
      <v>37.92022884431524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81" sId="4" xfDxf="1" dxf="1" numFmtId="4">
    <oc r="H104">
      <v>92.175499275452594</v>
    </oc>
    <nc r="H104">
      <v>91.580337286315242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482" sId="4" xfDxf="1" dxf="1" numFmtId="4">
    <oc r="C105">
      <v>60.490507614774096</v>
    </oc>
    <nc r="C105">
      <v>60.490507614774103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483" sId="4" xfDxf="1" dxf="1" numFmtId="4">
    <oc r="D105">
      <v>60.490507614774096</v>
    </oc>
    <nc r="D105">
      <v>60.490507614774103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484" sId="4" xfDxf="1" dxf="1" numFmtId="4">
    <oc r="E105">
      <v>60.490507614774096</v>
    </oc>
    <nc r="E105">
      <v>60.490507614774103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85" sId="4" xfDxf="1" dxf="1" numFmtId="4">
    <oc r="F105">
      <v>61.868569420396042</v>
    </oc>
    <nc r="F105">
      <v>61.86856942031612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486" sId="4" xfDxf="1" dxf="1" numFmtId="4">
    <oc r="G105">
      <v>61.868569420396042</v>
    </oc>
    <nc r="G105">
      <v>61.86856942031612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487" sId="4" xfDxf="1" dxf="1" numFmtId="4">
    <oc r="H105">
      <v>61.868569420396042</v>
    </oc>
    <nc r="H105">
      <v>61.86856942031612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0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0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488" sId="4" xfDxf="1" dxf="1" numFmtId="4">
    <oc r="K105">
      <v>1436654.9999965699</v>
    </oc>
    <nc r="K105">
      <v>1436654.9999965702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89" sId="4" xfDxf="1" dxf="1" numFmtId="4">
    <oc r="C106">
      <v>37.297309043351014</v>
    </oc>
    <nc r="C106">
      <v>37.297309043351021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490" sId="4" xfDxf="1" dxf="1" numFmtId="4">
    <oc r="D106">
      <v>26.997486588057022</v>
    </oc>
    <nc r="D106">
      <v>26.997486588057029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491" sId="4" xfDxf="1" dxf="1" numFmtId="4">
    <oc r="E106">
      <v>47.597131498103664</v>
    </oc>
    <nc r="E106">
      <v>47.597131498103671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cc rId="1492" sId="4" xfDxf="1" dxf="1" numFmtId="4">
    <oc r="F106">
      <v>68.898057953241107</v>
    </oc>
    <nc r="F106">
      <v>68.573070125564655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493" sId="4" xfDxf="1" dxf="1" numFmtId="4">
    <oc r="G106">
      <v>49.871544174241102</v>
    </oc>
    <nc r="G106">
      <v>49.54655634656465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494" sId="4" xfDxf="1" dxf="1" numFmtId="4">
    <oc r="H106">
      <v>87.924571731241102</v>
    </oc>
    <nc r="H106">
      <v>87.59958390356465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0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0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0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1495" sId="4" xfDxf="1" dxf="1" numFmtId="4">
    <oc r="C107">
      <v>33.288512115933123</v>
    </oc>
    <nc r="C107">
      <v>33.288512115933116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96" sId="4" xfDxf="1" dxf="1" numFmtId="4">
    <oc r="D107">
      <v>18.225941665056801</v>
    </oc>
    <nc r="D107">
      <v>18.225941665056794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497" sId="4" xfDxf="1" dxf="1" numFmtId="4">
    <oc r="E107">
      <v>48.351082567594531</v>
    </oc>
    <nc r="E107">
      <v>48.351082567594524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498" sId="4" xfDxf="1" dxf="1" numFmtId="4">
    <oc r="F107">
      <v>42.400729339227482</v>
    </oc>
    <nc r="F107">
      <v>42.200727752401846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499" sId="4" xfDxf="1" dxf="1" numFmtId="4">
    <oc r="G107">
      <v>23.215012338227478</v>
    </oc>
    <nc r="G107">
      <v>23.015010751401842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00" sId="4" xfDxf="1" dxf="1" numFmtId="4">
    <oc r="H107">
      <v>61.586446341227479</v>
    </oc>
    <nc r="H107">
      <v>61.386444754401843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501" sId="4" xfDxf="1" dxf="1" numFmtId="4">
    <oc r="C108">
      <v>34.070136482684774</v>
    </oc>
    <nc r="C108">
      <v>34.177182047105653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502" sId="4" xfDxf="1" dxf="1" numFmtId="4">
    <oc r="D108">
      <v>20.102181469275813</v>
    </oc>
    <nc r="D108">
      <v>20.209227033696692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503" sId="4" xfDxf="1" dxf="1" numFmtId="4">
    <oc r="E108">
      <v>48.038091496824798</v>
    </oc>
    <nc r="E108">
      <v>48.145137061245677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504" sId="4" xfDxf="1" dxf="1" numFmtId="4">
    <oc r="F108">
      <v>46.603883259849752</v>
    </oc>
    <nc r="F108">
      <v>46.52979054317948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505" sId="4" xfDxf="1" dxf="1" numFmtId="4">
    <oc r="G108">
      <v>27.497386719849754</v>
    </oc>
    <nc r="G108">
      <v>27.423294003179482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506" sId="4" xfDxf="1" dxf="1" numFmtId="4">
    <oc r="H108">
      <v>65.710379800849751</v>
    </oc>
    <nc r="H108">
      <v>65.636287084179486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0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0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507" sId="4" xfDxf="1" dxf="1" numFmtId="4">
    <oc r="K108">
      <v>120911.5073634</v>
    </oc>
    <nc r="K108">
      <v>121291.40136697325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10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0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0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508" sId="4" xfDxf="1" dxf="1" numFmtId="4">
    <oc r="F109">
      <v>44.959248804849253</v>
    </oc>
    <nc r="F109">
      <v>44.747178841818233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09" sId="4" xfDxf="1" dxf="1" numFmtId="4">
    <oc r="G109">
      <v>36.72608381184925</v>
    </oc>
    <nc r="G109">
      <v>36.51401384881823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10" sId="4" xfDxf="1" dxf="1" numFmtId="4">
    <oc r="H109">
      <v>53.192413797849255</v>
    </oc>
    <nc r="H109">
      <v>52.980343834818235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0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0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0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1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1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1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511" sId="4" xfDxf="1" dxf="1" numFmtId="4">
    <oc r="F110">
      <v>58.765064657280298</v>
    </oc>
    <nc r="F110">
      <v>58.487873524851032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12" sId="4" xfDxf="1" dxf="1" numFmtId="4">
    <oc r="G110">
      <v>45.672471869280294</v>
    </oc>
    <nc r="G110">
      <v>45.395280736851028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13" sId="4" xfDxf="1" dxf="1" numFmtId="4">
    <oc r="H110">
      <v>71.857657445280296</v>
    </oc>
    <nc r="H110">
      <v>71.58046631285103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514" sId="4" xfDxf="1" dxf="1" numFmtId="4">
    <oc r="C111">
      <v>69.158719515741126</v>
    </oc>
    <nc r="C111">
      <v>69.158719515741112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15" sId="4" xfDxf="1" dxf="1" numFmtId="4">
    <oc r="D111">
      <v>58.992844093777947</v>
    </oc>
    <nc r="D111">
      <v>58.992844093777933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16" sId="4" xfDxf="1" dxf="1" numFmtId="4">
    <oc r="E111">
      <v>79.324594936729909</v>
    </oc>
    <nc r="E111">
      <v>79.324594936729895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517" sId="4" xfDxf="1" dxf="1" numFmtId="4">
    <oc r="F111">
      <v>70.97467811247202</v>
    </oc>
    <nc r="F111">
      <v>70.639894997460829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18" sId="4" xfDxf="1" dxf="1" numFmtId="4">
    <oc r="G111">
      <v>60.541868759472024</v>
    </oc>
    <nc r="G111">
      <v>60.207085644460832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19" sId="4" xfDxf="1" dxf="1" numFmtId="4">
    <oc r="H111">
      <v>81.407487464472027</v>
    </oc>
    <nc r="H111">
      <v>81.072704349460835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1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1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1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520" sId="4" xfDxf="1" dxf="1" numFmtId="4">
    <oc r="F112">
      <v>73.471305389312178</v>
    </oc>
    <nc r="F112">
      <v>73.124745839676834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21" sId="4" xfDxf="1" dxf="1" numFmtId="4">
    <oc r="G112">
      <v>66.887947177312185</v>
    </oc>
    <nc r="G112">
      <v>66.541387627676841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22" sId="4" xfDxf="1" dxf="1" numFmtId="4">
    <oc r="H112">
      <v>80.054663601312186</v>
    </oc>
    <nc r="H112">
      <v>79.708104051676841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1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1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1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523" sId="4" xfDxf="1" dxf="1" numFmtId="4">
    <oc r="F113">
      <v>82.425044841013047</v>
    </oc>
    <nc r="F113">
      <v>82.036251062715351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24" sId="4" xfDxf="1" dxf="1" numFmtId="4">
    <oc r="G113">
      <v>55.233301691013047</v>
    </oc>
    <nc r="G113">
      <v>54.844507912715351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25" sId="4" xfDxf="1" dxf="1" numFmtId="4">
    <oc r="H113">
      <v>109.61678798601305</v>
    </oc>
    <nc r="H113">
      <v>109.22799420771535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526" sId="4" xfDxf="1" dxf="1" numFmtId="4">
    <oc r="C114">
      <v>69.786577585060442</v>
    </oc>
    <nc r="C114">
      <v>69.786577585060428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27" sId="4" xfDxf="1" dxf="1" numFmtId="4">
    <oc r="D114">
      <v>29.547497058980525</v>
    </oc>
    <nc r="D114">
      <v>29.547497058980511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28" sId="4" xfDxf="1" dxf="1" numFmtId="4">
    <oc r="E114">
      <v>110.02565811408158</v>
    </oc>
    <nc r="E114">
      <v>110.02565811408157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529" sId="4" xfDxf="1" dxf="1" numFmtId="4">
    <oc r="F114">
      <v>71.180865653050276</v>
    </oc>
    <nc r="F114">
      <v>70.845109964313522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30" sId="4" xfDxf="1" dxf="1" numFmtId="4">
    <oc r="G114">
      <v>30.137835832050271</v>
    </oc>
    <nc r="G114">
      <v>29.802080143313518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31" sId="4" xfDxf="1" dxf="1" numFmtId="4">
    <oc r="H114">
      <v>112.22389547705028</v>
    </oc>
    <nc r="H114">
      <v>111.88813978831352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532" sId="4" xfDxf="1" dxf="1" numFmtId="4">
    <oc r="C115">
      <v>59.299584478926093</v>
    </oc>
    <nc r="C115">
      <v>59.299584478926079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533" sId="4" xfDxf="1" dxf="1" numFmtId="4">
    <oc r="D115">
      <v>59.299584478926093</v>
    </oc>
    <nc r="D115">
      <v>59.299584478926079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534" sId="4" xfDxf="1" dxf="1" numFmtId="4">
    <oc r="E115">
      <v>59.299584478926093</v>
    </oc>
    <nc r="E115">
      <v>59.299584478926079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35" sId="4" xfDxf="1" dxf="1" numFmtId="4">
    <oc r="F115">
      <v>63.720057720005919</v>
    </oc>
    <nc r="F115">
      <v>63.720057720116685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536" sId="4" xfDxf="1" dxf="1" numFmtId="4">
    <oc r="G115">
      <v>63.720057720005919</v>
    </oc>
    <nc r="G115">
      <v>63.720057720116685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537" sId="4" xfDxf="1" dxf="1" numFmtId="4">
    <oc r="H115">
      <v>63.720057720005919</v>
    </oc>
    <nc r="H115">
      <v>63.720057720116685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1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1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538" sId="4" xfDxf="1" dxf="1" numFmtId="4">
    <oc r="K115">
      <v>1832556.9999985101</v>
    </oc>
    <nc r="K115">
      <v>1832556.9999985099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C11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11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11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1539" sId="4" xfDxf="1" dxf="1" numFmtId="4">
    <oc r="F116">
      <v>89.958262208810694</v>
    </oc>
    <nc r="F116">
      <v>89.588651270613639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540" sId="4" xfDxf="1" dxf="1" numFmtId="4">
    <oc r="G116">
      <v>77.175010272810695</v>
    </oc>
    <nc r="G116">
      <v>76.805399334613639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541" sId="4" xfDxf="1" dxf="1" numFmtId="4">
    <oc r="H116">
      <v>102.74151414081071</v>
    </oc>
    <nc r="H116">
      <v>102.37190320261365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1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1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1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1542" sId="4" xfDxf="1" dxf="1" numFmtId="4">
    <oc r="C117">
      <v>31.003899513259856</v>
    </oc>
    <nc r="C117">
      <v>31.003899513259853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43" sId="4" xfDxf="1" dxf="1" numFmtId="4">
    <oc r="D117">
      <v>28.421050852294648</v>
    </oc>
    <nc r="D117">
      <v>28.421050852294645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44" sId="4" xfDxf="1" dxf="1" numFmtId="4">
    <oc r="E117">
      <v>33.586748174225072</v>
    </oc>
    <nc r="E117">
      <v>33.586748174225065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545" sId="4" xfDxf="1" dxf="1" numFmtId="4">
    <oc r="F117">
      <v>48.044340404008658</v>
    </oc>
    <nc r="F117">
      <v>47.846940929010294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46" sId="4" xfDxf="1" dxf="1" numFmtId="4">
    <oc r="G117">
      <v>44.041899994008659</v>
    </oc>
    <nc r="G117">
      <v>43.844500519010296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47" sId="4" xfDxf="1" dxf="1" numFmtId="4">
    <oc r="H117">
      <v>52.046780814008656</v>
    </oc>
    <nc r="H117">
      <v>51.849381339010293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548" sId="4" xfDxf="1" dxf="1" numFmtId="4">
    <oc r="C118">
      <v>31.421973060903731</v>
    </oc>
    <nc r="C118">
      <v>31.53366280504175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549" sId="4" xfDxf="1" dxf="1" numFmtId="4">
    <oc r="D118">
      <v>29.029632237627482</v>
    </oc>
    <nc r="D118">
      <v>29.1413219817655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550" sId="4" xfDxf="1" dxf="1" numFmtId="4">
    <oc r="E118">
      <v>33.814313884765525</v>
    </oc>
    <nc r="E118">
      <v>33.926003628903544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551" sId="4" xfDxf="1" dxf="1" numFmtId="4">
    <oc r="F118">
      <v>53.663211605156029</v>
    </oc>
    <nc r="F118">
      <v>53.632688658929951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552" sId="4" xfDxf="1" dxf="1" numFmtId="4">
    <oc r="G118">
      <v>49.577513626156033</v>
    </oc>
    <nc r="G118">
      <v>49.546990679929955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553" sId="4" xfDxf="1" dxf="1" numFmtId="4">
    <oc r="H118">
      <v>57.748909585156035</v>
    </oc>
    <nc r="H118">
      <v>57.718386638929957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1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1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554" sId="4" xfDxf="1" dxf="1" numFmtId="4">
    <oc r="K118">
      <v>959.62705728000003</v>
    </oc>
    <nc r="K118">
      <v>963.03806206597505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11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1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1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555" sId="4" xfDxf="1" dxf="1" numFmtId="4">
    <oc r="F119">
      <v>47.686905786798008</v>
    </oc>
    <nc r="F119">
      <v>47.490974901131715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56" sId="4" xfDxf="1" dxf="1" numFmtId="4">
    <oc r="G119">
      <v>42.044885140798009</v>
    </oc>
    <nc r="G119">
      <v>41.848954255131716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57" sId="4" xfDxf="1" dxf="1" numFmtId="4">
    <oc r="H119">
      <v>53.328926432798013</v>
    </oc>
    <nc r="H119">
      <v>53.132995547131721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1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1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1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2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558" sId="4" xfDxf="1" dxf="1" numFmtId="4">
    <oc r="F120">
      <v>63.517064309433451</v>
    </oc>
    <nc r="F120">
      <v>63.256092152407575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59" sId="4" xfDxf="1" dxf="1" numFmtId="4">
    <oc r="G120">
      <v>58.805611617433449</v>
    </oc>
    <nc r="G120">
      <v>58.544639460407573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60" sId="4" xfDxf="1" dxf="1" numFmtId="4">
    <oc r="H120">
      <v>68.228517001433445</v>
    </oc>
    <nc r="H120">
      <v>67.96754484440757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2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561" sId="4" xfDxf="1" dxf="1" numFmtId="4">
    <oc r="F121">
      <v>76.950466442530185</v>
    </oc>
    <nc r="F121">
      <v>76.634300551836276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62" sId="4" xfDxf="1" dxf="1" numFmtId="4">
    <oc r="G121">
      <v>71.081726035530181</v>
    </oc>
    <nc r="G121">
      <v>70.765560144836272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63" sId="4" xfDxf="1" dxf="1" numFmtId="4">
    <oc r="H121">
      <v>82.81920684953019</v>
    </oc>
    <nc r="H121">
      <v>82.50304095883628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564" sId="4" xfDxf="1" dxf="1" numFmtId="4">
    <oc r="C122">
      <v>72.562038725298009</v>
    </oc>
    <nc r="C122">
      <v>72.562038725298024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65" sId="4" xfDxf="1" dxf="1" numFmtId="4">
    <oc r="D122">
      <v>67.606811369468645</v>
    </oc>
    <nc r="D122">
      <v>67.606811369468659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66" sId="4" xfDxf="1" dxf="1" numFmtId="4">
    <oc r="E122">
      <v>77.51726608208709</v>
    </oc>
    <nc r="E122">
      <v>77.517266082087104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567" sId="4" xfDxf="1" dxf="1" numFmtId="4">
    <oc r="F122">
      <v>75.608889393044038</v>
    </oc>
    <nc r="F122">
      <v>75.298235631417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68" sId="4" xfDxf="1" dxf="1" numFmtId="4">
    <oc r="G122">
      <v>70.445594044044029</v>
    </oc>
    <nc r="G122">
      <v>70.134940282416991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69" sId="4" xfDxf="1" dxf="1" numFmtId="4">
    <oc r="H122">
      <v>80.772184743044036</v>
    </oc>
    <nc r="H122">
      <v>80.461530981416999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2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570" sId="4" xfDxf="1" dxf="1" numFmtId="4">
    <oc r="F123">
      <v>72.135168924555103</v>
    </oc>
    <nc r="F123">
      <v>71.838787616062064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71" sId="4" xfDxf="1" dxf="1" numFmtId="4">
    <oc r="G123">
      <v>62.754398772555106</v>
    </oc>
    <nc r="G123">
      <v>62.458017464062067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72" sId="4" xfDxf="1" dxf="1" numFmtId="4">
    <oc r="H123">
      <v>81.5159390765551</v>
    </oc>
    <nc r="H123">
      <v>81.21955776806206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2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573" sId="4" xfDxf="1" dxf="1" numFmtId="4">
    <oc r="F124">
      <v>70.958583124779608</v>
    </oc>
    <nc r="F124">
      <v>70.667036046858016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74" sId="4" xfDxf="1" dxf="1" numFmtId="4">
    <oc r="G124">
      <v>48.95812731877961</v>
    </oc>
    <nc r="G124">
      <v>48.666580240858018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75" sId="4" xfDxf="1" dxf="1" numFmtId="4">
    <oc r="H124">
      <v>92.959038930779613</v>
    </oc>
    <nc r="H124">
      <v>92.667491852858021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576" sId="4" xfDxf="1" dxf="1" numFmtId="4">
    <oc r="C125">
      <v>61.431351351136868</v>
    </oc>
    <nc r="C125">
      <v>61.431351351136875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577" sId="4" xfDxf="1" dxf="1" numFmtId="4">
    <oc r="D125">
      <v>61.431351351136868</v>
    </oc>
    <nc r="D125">
      <v>61.431351351136875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578" sId="4" xfDxf="1" dxf="1" numFmtId="4">
    <oc r="E125">
      <v>61.431351351136868</v>
    </oc>
    <nc r="E125">
      <v>61.431351351136875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79" sId="4" xfDxf="1" dxf="1" numFmtId="4">
    <oc r="F125">
      <v>66.095938212210484</v>
    </oc>
    <nc r="F125">
      <v>66.095938212115158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580" sId="4" xfDxf="1" dxf="1" numFmtId="4">
    <oc r="G125">
      <v>66.095938212210484</v>
    </oc>
    <nc r="G125">
      <v>66.095938212115158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581" sId="4" xfDxf="1" dxf="1" numFmtId="4">
    <oc r="H125">
      <v>66.095938212210484</v>
    </oc>
    <nc r="H125">
      <v>66.095938212115158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2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2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582" sId="4" xfDxf="1" dxf="1" numFmtId="4">
    <oc r="K125">
      <v>14205.9999999504</v>
    </oc>
    <nc r="K125">
      <v>14205.999999950403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C12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12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12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1583" sId="4" xfDxf="1" dxf="1" numFmtId="4">
    <oc r="F126">
      <v>73.82410916940178</v>
    </oc>
    <nc r="F126">
      <v>72.12516317633586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584" sId="4" xfDxf="1" dxf="1" numFmtId="4">
    <oc r="G126">
      <v>63.363886182401778</v>
    </oc>
    <nc r="G126">
      <v>61.664940189335859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585" sId="4" xfDxf="1" dxf="1" numFmtId="4">
    <oc r="H126">
      <v>84.284332157401778</v>
    </oc>
    <nc r="H126">
      <v>82.585386164335858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2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2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2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12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586" sId="4" xfDxf="1" dxf="1" numFmtId="4">
    <oc r="F127">
      <v>42.731976569335359</v>
    </oc>
    <nc r="F127">
      <v>41.748567203681283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87" sId="4" xfDxf="1" dxf="1" numFmtId="4">
    <oc r="G127">
      <v>38.236644625335359</v>
    </oc>
    <nc r="G127">
      <v>37.253235259681283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88" sId="4" xfDxf="1" dxf="1" numFmtId="4">
    <oc r="H127">
      <v>47.227308513335359</v>
    </oc>
    <nc r="H127">
      <v>46.243899147681283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589" sId="4" xfDxf="1" dxf="1" numFmtId="4">
    <oc r="C128">
      <v>31.73455869754839</v>
    </oc>
    <nc r="C128">
      <v>32.049465314600575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590" sId="4" xfDxf="1" dxf="1" numFmtId="4">
    <oc r="D128">
      <v>29.122568235500225</v>
    </oc>
    <nc r="D128">
      <v>29.437474852552409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591" sId="4" xfDxf="1" dxf="1" numFmtId="4">
    <oc r="E128">
      <v>34.346549158914613</v>
    </oc>
    <nc r="E128">
      <v>34.6614557759668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592" sId="4" xfDxf="1" dxf="1" numFmtId="4">
    <oc r="F128">
      <v>46.535614930224853</v>
    </oc>
    <nc r="F128">
      <v>45.915823304082402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593" sId="4" xfDxf="1" dxf="1" numFmtId="4">
    <oc r="G128">
      <v>42.705387338224853</v>
    </oc>
    <nc r="G128">
      <v>42.085595712082402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594" sId="4" xfDxf="1" dxf="1" numFmtId="4">
    <oc r="H128">
      <v>50.365842521224856</v>
    </oc>
    <nc r="H128">
      <v>49.746050895082405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2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2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595" sId="4" xfDxf="1" dxf="1" numFmtId="4">
    <oc r="K128">
      <v>1475.656979436</v>
    </oc>
    <nc r="K128">
      <v>1490.3001371289265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12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2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2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596" sId="4" xfDxf="1" dxf="1" numFmtId="4">
    <oc r="F129">
      <v>46.455821179819537</v>
    </oc>
    <nc r="F129">
      <v>45.386713375661245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597" sId="4" xfDxf="1" dxf="1" numFmtId="4">
    <oc r="G129">
      <v>43.066125877819537</v>
    </oc>
    <nc r="G129">
      <v>41.997018073661245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598" sId="4" xfDxf="1" dxf="1" numFmtId="4">
    <oc r="H129">
      <v>49.845516481819537</v>
    </oc>
    <nc r="H129">
      <v>48.776408677661244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2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2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2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3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599" sId="4" xfDxf="1" dxf="1" numFmtId="4">
    <oc r="F130">
      <v>58.496866168740389</v>
    </oc>
    <nc r="F130">
      <v>57.150652614625663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00" sId="4" xfDxf="1" dxf="1" numFmtId="4">
    <oc r="G130">
      <v>53.565727231740389</v>
    </oc>
    <nc r="G130">
      <v>52.219513677625663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01" sId="4" xfDxf="1" dxf="1" numFmtId="4">
    <oc r="H130">
      <v>63.428005104740386</v>
    </oc>
    <nc r="H130">
      <v>62.08179155062566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3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02" sId="4" xfDxf="1" dxf="1" numFmtId="4">
    <oc r="F131">
      <v>67.363509886367055</v>
    </oc>
    <nc r="F131">
      <v>65.813244444793213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03" sId="4" xfDxf="1" dxf="1" numFmtId="4">
    <oc r="G131">
      <v>62.382753848367052</v>
    </oc>
    <nc r="G131">
      <v>60.83248840679321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04" sId="4" xfDxf="1" dxf="1" numFmtId="4">
    <oc r="H131">
      <v>72.344265924367051</v>
    </oc>
    <nc r="H131">
      <v>70.794000482793209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3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05" sId="4" xfDxf="1" dxf="1" numFmtId="4">
    <oc r="F132">
      <v>71.490729763048193</v>
    </oc>
    <nc r="F132">
      <v>69.845482834384541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06" sId="4" xfDxf="1" dxf="1" numFmtId="4">
    <oc r="G132">
      <v>63.616598039048199</v>
    </oc>
    <nc r="G132">
      <v>61.971351110384546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07" sId="4" xfDxf="1" dxf="1" numFmtId="4">
    <oc r="H132">
      <v>79.364861487048202</v>
    </oc>
    <nc r="H132">
      <v>77.719614558384549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3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08" sId="4" xfDxf="1" dxf="1" numFmtId="4">
    <oc r="F133">
      <v>60.669664528857716</v>
    </oc>
    <nc r="F133">
      <v>59.273447431060653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09" sId="4" xfDxf="1" dxf="1" numFmtId="4">
    <oc r="G133">
      <v>45.582457652857713</v>
    </oc>
    <nc r="G133">
      <v>44.18624055506065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10" sId="4" xfDxf="1" dxf="1" numFmtId="4">
    <oc r="H133">
      <v>75.756871405857709</v>
    </oc>
    <nc r="H133">
      <v>74.360654308060646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611" sId="4" xfDxf="1" dxf="1" numFmtId="4">
    <oc r="C134">
      <v>48.977369513608878</v>
    </oc>
    <nc r="C134">
      <v>48.977369513608885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12" sId="4" xfDxf="1" dxf="1" numFmtId="4">
    <oc r="D134">
      <v>36.743680628634955</v>
    </oc>
    <nc r="D134">
      <v>36.743680628634962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13" sId="4" xfDxf="1" dxf="1" numFmtId="4">
    <oc r="E134">
      <v>61.2110583985828</v>
    </oc>
    <nc r="E134">
      <v>61.211058398582807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614" sId="4" xfDxf="1" dxf="1" numFmtId="4">
    <oc r="F134">
      <v>40.994172983796282</v>
    </oc>
    <nc r="F134">
      <v>40.050756439885753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15" sId="4" xfDxf="1" dxf="1" numFmtId="4">
    <oc r="G134">
      <v>30.754546736796286</v>
    </oc>
    <nc r="G134">
      <v>29.811130192885756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16" sId="4" xfDxf="1" dxf="1" numFmtId="4">
    <oc r="H134">
      <v>51.233799230796286</v>
    </oc>
    <nc r="H134">
      <v>50.290382686885756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617" sId="4" xfDxf="1" dxf="1" numFmtId="4">
    <oc r="C135">
      <v>53.117616172161334</v>
    </oc>
    <nc r="C135">
      <v>53.11761617216132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618" sId="4" xfDxf="1" dxf="1" numFmtId="4">
    <oc r="D135">
      <v>53.117616172161334</v>
    </oc>
    <nc r="D135">
      <v>53.11761617216132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619" sId="4" xfDxf="1" dxf="1" numFmtId="4">
    <oc r="E135">
      <v>53.117616172161334</v>
    </oc>
    <nc r="E135">
      <v>53.11761617216132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620" sId="4" xfDxf="1" dxf="1" numFmtId="4">
    <oc r="F135">
      <v>56.217004723468328</v>
    </oc>
    <nc r="F135">
      <v>56.217004723448802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621" sId="4" xfDxf="1" dxf="1" numFmtId="4">
    <oc r="G135">
      <v>56.217004723468328</v>
    </oc>
    <nc r="G135">
      <v>56.217004723448802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622" sId="4" xfDxf="1" dxf="1" numFmtId="4">
    <oc r="H135">
      <v>56.217004723468328</v>
    </oc>
    <nc r="H135">
      <v>56.217004723448802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3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3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623" sId="4" xfDxf="1" dxf="1" numFmtId="4">
    <oc r="K135">
      <v>16185.999999981001</v>
    </oc>
    <nc r="K135">
      <v>16185.999999980999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624" sId="4" xfDxf="1" dxf="1" numFmtId="4">
    <oc r="C136">
      <v>22.310241448057507</v>
    </oc>
    <nc r="C136">
      <v>22.310241448057504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625" sId="4" xfDxf="1" dxf="1" numFmtId="4">
    <oc r="D136">
      <v>21.791074284372812</v>
    </oc>
    <nc r="D136">
      <v>21.791074284372808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626" sId="4" xfDxf="1" dxf="1" numFmtId="4">
    <oc r="E136">
      <v>22.82940861174221</v>
    </oc>
    <nc r="E136">
      <v>22.829408611742206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cc rId="1627" sId="4" xfDxf="1" dxf="1" numFmtId="4">
    <oc r="F136">
      <v>72.342210164858855</v>
    </oc>
    <nc r="F136">
      <v>71.563146758753675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628" sId="4" xfDxf="1" dxf="1" numFmtId="4">
    <oc r="G136">
      <v>70.658781495858861</v>
    </oc>
    <nc r="G136">
      <v>69.87971808975368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629" sId="4" xfDxf="1" dxf="1" numFmtId="4">
    <oc r="H136">
      <v>74.025638833858864</v>
    </oc>
    <nc r="H136">
      <v>73.246575427753683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3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3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3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13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30" sId="4" xfDxf="1" dxf="1" numFmtId="4">
    <oc r="F137">
      <v>44.892640147238644</v>
    </oc>
    <nc r="F137">
      <v>44.409185010017097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31" sId="4" xfDxf="1" dxf="1" numFmtId="4">
    <oc r="G137">
      <v>40.482847151238644</v>
    </oc>
    <nc r="G137">
      <v>39.999392014017097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32" sId="4" xfDxf="1" dxf="1" numFmtId="4">
    <oc r="H137">
      <v>49.302433142238648</v>
    </oc>
    <nc r="H137">
      <v>48.818978005017101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633" sId="4" xfDxf="1" dxf="1" numFmtId="4">
    <oc r="C138">
      <v>32.590044367775882</v>
    </oc>
    <nc r="C138">
      <v>32.831567980648408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634" sId="4" xfDxf="1" dxf="1" numFmtId="4">
    <oc r="D138">
      <v>29.824070884245497</v>
    </oc>
    <nc r="D138">
      <v>30.065594497118024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635" sId="4" xfDxf="1" dxf="1" numFmtId="4">
    <oc r="E138">
      <v>35.356017851996683</v>
    </oc>
    <nc r="E138">
      <v>35.597541464869209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636" sId="4" xfDxf="1" dxf="1" numFmtId="4">
    <oc r="F138">
      <v>47.203627486227354</v>
    </oc>
    <nc r="F138">
      <v>47.041342031160852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637" sId="4" xfDxf="1" dxf="1" numFmtId="4">
    <oc r="G138">
      <v>43.197373905227352</v>
    </oc>
    <nc r="G138">
      <v>43.035088450160849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638" sId="4" xfDxf="1" dxf="1" numFmtId="4">
    <oc r="H138">
      <v>51.209881068227354</v>
    </oc>
    <nc r="H138">
      <v>51.047595613160851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3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3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639" sId="4" xfDxf="1" dxf="1" numFmtId="4">
    <oc r="K138">
      <v>1145.8659599709999</v>
    </oc>
    <nc r="K138">
      <v>1154.3579301995981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13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3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3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40" sId="4" xfDxf="1" dxf="1" numFmtId="4">
    <oc r="F139">
      <v>49.245392369735001</v>
    </oc>
    <nc r="F139">
      <v>48.715061833425402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41" sId="4" xfDxf="1" dxf="1" numFmtId="4">
    <oc r="G139">
      <v>47.743393014734998</v>
    </oc>
    <nc r="G139">
      <v>47.2130624784254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42" sId="4" xfDxf="1" dxf="1" numFmtId="4">
    <oc r="H139">
      <v>50.747391723734999</v>
    </oc>
    <nc r="H139">
      <v>50.217061187425401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3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3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3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643" sId="4" xfDxf="1" dxf="1" numFmtId="4">
    <oc r="C140">
      <v>66.263279560821019</v>
    </oc>
    <nc r="C140">
      <v>66.263279560821005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44" sId="4" xfDxf="1" dxf="1" numFmtId="4">
    <oc r="D140">
      <v>65.015114486245693</v>
    </oc>
    <nc r="D140">
      <v>65.015114486245679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45" sId="4" xfDxf="1" dxf="1" numFmtId="4">
    <oc r="E140">
      <v>67.511444634200743</v>
    </oc>
    <nc r="E140">
      <v>67.511444634200728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646" sId="4" xfDxf="1" dxf="1" numFmtId="4">
    <oc r="F140">
      <v>55.421429288280216</v>
    </oc>
    <nc r="F140">
      <v>54.824588144304244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47" sId="4" xfDxf="1" dxf="1" numFmtId="4">
    <oc r="G140">
      <v>54.377486204280217</v>
    </oc>
    <nc r="G140">
      <v>53.780645060304245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48" sId="4" xfDxf="1" dxf="1" numFmtId="4">
    <oc r="H140">
      <v>56.465372371280218</v>
    </oc>
    <nc r="H140">
      <v>55.868531227304246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4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49" sId="4" xfDxf="1" dxf="1" numFmtId="4">
    <oc r="F141">
      <v>63.493792175770061</v>
    </oc>
    <nc r="F141">
      <v>62.810018623838715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50" sId="4" xfDxf="1" dxf="1" numFmtId="4">
    <oc r="G141">
      <v>58.330914769770061</v>
    </oc>
    <nc r="G141">
      <v>57.647141217838715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51" sId="4" xfDxf="1" dxf="1" numFmtId="4">
    <oc r="H141">
      <v>68.656669580770057</v>
    </oc>
    <nc r="H141">
      <v>67.972896028838704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4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52" sId="4" xfDxf="1" dxf="1" numFmtId="4">
    <oc r="F142">
      <v>65.822791707737423</v>
    </oc>
    <nc r="F142">
      <v>65.113936833241311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53" sId="4" xfDxf="1" dxf="1" numFmtId="4">
    <oc r="G142">
      <v>63.756989502737426</v>
    </oc>
    <nc r="G142">
      <v>63.048134628241314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54" sId="4" xfDxf="1" dxf="1" numFmtId="4">
    <oc r="H142">
      <v>67.888593911737431</v>
    </oc>
    <nc r="H142">
      <v>67.179739037241319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4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55" sId="4" xfDxf="1" dxf="1" numFmtId="4">
    <oc r="F143">
      <v>58.843359289140956</v>
    </oc>
    <nc r="F143">
      <v>58.209666901114666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56" sId="4" xfDxf="1" dxf="1" numFmtId="4">
    <oc r="G143">
      <v>52.622951708140953</v>
    </oc>
    <nc r="G143">
      <v>51.989259320114662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57" sId="4" xfDxf="1" dxf="1" numFmtId="4">
    <oc r="H143">
      <v>65.063766871140956</v>
    </oc>
    <nc r="H143">
      <v>64.430074483114666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4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58" sId="4" xfDxf="1" dxf="1" numFmtId="4">
    <oc r="F144">
      <v>34.210316666458169</v>
    </oc>
    <nc r="F144">
      <v>33.841900968826437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59" sId="4" xfDxf="1" dxf="1" numFmtId="4">
    <oc r="G144">
      <v>27.280098676458174</v>
    </oc>
    <nc r="G144">
      <v>26.911682978826441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60" sId="4" xfDxf="1" dxf="1" numFmtId="4">
    <oc r="H144">
      <v>41.140534655458175</v>
    </oc>
    <nc r="H144">
      <v>40.772118957826443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661" sId="4" xfDxf="1" dxf="1" numFmtId="4">
    <oc r="C145">
      <v>52.703241611146247</v>
    </oc>
    <nc r="C145">
      <v>52.703241611146233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662" sId="4" xfDxf="1" dxf="1" numFmtId="4">
    <oc r="D145">
      <v>52.703241611146247</v>
    </oc>
    <nc r="D145">
      <v>52.703241611146233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663" sId="4" xfDxf="1" dxf="1" numFmtId="4">
    <oc r="E145">
      <v>52.703241611146247</v>
    </oc>
    <nc r="E145">
      <v>52.703241611146233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664" sId="4" xfDxf="1" dxf="1" numFmtId="4">
    <oc r="F145">
      <v>54.137406367067534</v>
    </oc>
    <nc r="F145">
      <v>54.137406366814076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665" sId="4" xfDxf="1" dxf="1" numFmtId="4">
    <oc r="G145">
      <v>54.137406367067534</v>
    </oc>
    <nc r="G145">
      <v>54.137406366814076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666" sId="4" xfDxf="1" dxf="1" numFmtId="4">
    <oc r="H145">
      <v>54.137406367067534</v>
    </oc>
    <nc r="H145">
      <v>54.137406366814076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4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4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667" sId="4" xfDxf="1" dxf="1" numFmtId="4">
    <oc r="K145">
      <v>9251.0000000045002</v>
    </oc>
    <nc r="K145">
      <v>9251.0000000044984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C14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14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14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1668" sId="4" xfDxf="1" dxf="1" numFmtId="4">
    <oc r="F146">
      <v>63.466059431816475</v>
    </oc>
    <nc r="F146">
      <v>62.99345921486168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669" sId="4" xfDxf="1" dxf="1" numFmtId="4">
    <oc r="G146">
      <v>59.695471243816471</v>
    </oc>
    <nc r="G146">
      <v>59.222871026861675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670" sId="4" xfDxf="1" dxf="1" numFmtId="4">
    <oc r="H146">
      <v>67.236647620816484</v>
    </oc>
    <nc r="H146">
      <v>66.764047403861696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4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4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4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14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71" sId="4" xfDxf="1" dxf="1" numFmtId="4">
    <oc r="F147">
      <v>44.319688703198757</v>
    </oc>
    <nc r="F147">
      <v>43.993173039014941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72" sId="4" xfDxf="1" dxf="1" numFmtId="4">
    <oc r="G147">
      <v>42.103319259198756</v>
    </oc>
    <nc r="G147">
      <v>41.77680359501494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73" sId="4" xfDxf="1" dxf="1" numFmtId="4">
    <oc r="H147">
      <v>46.536058148198755</v>
    </oc>
    <nc r="H147">
      <v>46.209542484014939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674" sId="4" xfDxf="1" dxf="1" numFmtId="4">
    <oc r="C148">
      <v>42.0324151752354</v>
    </oc>
    <nc r="C148">
      <v>42.281907378002217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675" sId="4" xfDxf="1" dxf="1" numFmtId="4">
    <oc r="D148">
      <v>40.136213371471854</v>
    </oc>
    <nc r="D148">
      <v>40.385705574238671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676" sId="4" xfDxf="1" dxf="1" numFmtId="4">
    <oc r="E148">
      <v>43.928616978998953</v>
    </oc>
    <nc r="E148">
      <v>44.17810918176577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677" sId="4" xfDxf="1" dxf="1" numFmtId="4">
    <oc r="F148">
      <v>47.381922919079855</v>
    </oc>
    <nc r="F148">
      <v>47.311360803334736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678" sId="4" xfDxf="1" dxf="1" numFmtId="4">
    <oc r="G148">
      <v>45.24438960507986</v>
    </oc>
    <nc r="G148">
      <v>45.173827489334741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679" sId="4" xfDxf="1" dxf="1" numFmtId="4">
    <oc r="H148">
      <v>49.519456233079858</v>
    </oc>
    <nc r="H148">
      <v>49.448894117334738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4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4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680" sId="4" xfDxf="1" dxf="1" numFmtId="4">
    <oc r="K148">
      <v>88295.813262009993</v>
    </oc>
    <nc r="K148">
      <v>88819.911552674137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14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4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4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81" sId="4" xfDxf="1" dxf="1" numFmtId="4">
    <oc r="F149">
      <v>46.492219314339849</v>
    </oc>
    <nc r="F149">
      <v>46.152665856125182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82" sId="4" xfDxf="1" dxf="1" numFmtId="4">
    <oc r="G149">
      <v>43.54882685433985</v>
    </oc>
    <nc r="G149">
      <v>43.209273396125184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83" sId="4" xfDxf="1" dxf="1" numFmtId="4">
    <oc r="H149">
      <v>49.435611773339851</v>
    </oc>
    <nc r="H149">
      <v>49.096058315125184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4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4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4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5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84" sId="4" xfDxf="1" dxf="1" numFmtId="4">
    <oc r="F150">
      <v>64.024121692809103</v>
    </oc>
    <nc r="F150">
      <v>63.563096464830807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85" sId="4" xfDxf="1" dxf="1" numFmtId="4">
    <oc r="G150">
      <v>59.014341132809108</v>
    </oc>
    <nc r="G150">
      <v>58.553315904830811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86" sId="4" xfDxf="1" dxf="1" numFmtId="4">
    <oc r="H150">
      <v>69.033902253809103</v>
    </oc>
    <nc r="H150">
      <v>68.572877025830806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5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87" sId="4" xfDxf="1" dxf="1" numFmtId="4">
    <oc r="F151">
      <v>73.589539937246144</v>
    </oc>
    <nc r="F151">
      <v>73.060815152897604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88" sId="4" xfDxf="1" dxf="1" numFmtId="4">
    <oc r="G151">
      <v>70.751898575246145</v>
    </oc>
    <nc r="G151">
      <v>70.223173790897604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89" sId="4" xfDxf="1" dxf="1" numFmtId="4">
    <oc r="H151">
      <v>76.427181299246143</v>
    </oc>
    <nc r="H151">
      <v>75.898456514897603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5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90" sId="4" xfDxf="1" dxf="1" numFmtId="4">
    <oc r="F152">
      <v>78.123702293589943</v>
    </oc>
    <nc r="F152">
      <v>77.562348839719874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91" sId="4" xfDxf="1" dxf="1" numFmtId="4">
    <oc r="G152">
      <v>76.061594818589953</v>
    </oc>
    <nc r="G152">
      <v>75.500241364719884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92" sId="4" xfDxf="1" dxf="1" numFmtId="4">
    <oc r="H152">
      <v>80.185809768589948</v>
    </oc>
    <nc r="H152">
      <v>79.624456314719879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5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93" sId="4" xfDxf="1" dxf="1" numFmtId="4">
    <oc r="F153">
      <v>79.023888198481586</v>
    </oc>
    <nc r="F153">
      <v>78.45024428844259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94" sId="4" xfDxf="1" dxf="1" numFmtId="4">
    <oc r="G153">
      <v>68.880234153481581</v>
    </oc>
    <nc r="G153">
      <v>68.306590243442585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95" sId="4" xfDxf="1" dxf="1" numFmtId="4">
    <oc r="H153">
      <v>89.167542243481577</v>
    </oc>
    <nc r="H153">
      <v>88.593898333442581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5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696" sId="4" xfDxf="1" dxf="1" numFmtId="4">
    <oc r="F154">
      <v>61.185779506961552</v>
    </oc>
    <nc r="F154">
      <v>60.734862560970505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697" sId="4" xfDxf="1" dxf="1" numFmtId="4">
    <oc r="G154">
      <v>50.681943171961549</v>
    </oc>
    <nc r="G154">
      <v>50.231026225970503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98" sId="4" xfDxf="1" dxf="1" numFmtId="4">
    <oc r="H154">
      <v>71.689615840961551</v>
    </oc>
    <nc r="H154">
      <v>71.238698894970497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699" sId="4" xfDxf="1" dxf="1" numFmtId="4">
    <oc r="C155">
      <v>64.74072385198518</v>
    </oc>
    <nc r="C155">
      <v>64.740723851985166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00" sId="4" xfDxf="1" dxf="1" numFmtId="4">
    <oc r="D155">
      <v>64.74072385198518</v>
    </oc>
    <nc r="D155">
      <v>64.740723851985166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01" sId="4" xfDxf="1" dxf="1" numFmtId="4">
    <oc r="E155">
      <v>64.74072385198518</v>
    </oc>
    <nc r="E155">
      <v>64.740723851985166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02" sId="4" xfDxf="1" dxf="1" numFmtId="4">
    <oc r="F155">
      <v>64.542344252162522</v>
    </oc>
    <nc r="F155">
      <v>64.54234425239612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03" sId="4" xfDxf="1" dxf="1" numFmtId="4">
    <oc r="G155">
      <v>64.542344252162522</v>
    </oc>
    <nc r="G155">
      <v>64.54234425239612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04" sId="4" xfDxf="1" dxf="1" numFmtId="4">
    <oc r="H155">
      <v>64.542344252162522</v>
    </oc>
    <nc r="H155">
      <v>64.54234425239612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5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5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705" sId="4" xfDxf="1" dxf="1" numFmtId="4">
    <oc r="K155">
      <v>1198287.9999981092</v>
    </oc>
    <nc r="K155">
      <v>1198287.9999981089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C15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15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15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1706" sId="4" xfDxf="1" dxf="1" numFmtId="4">
    <oc r="F156">
      <v>70.923648538205526</v>
    </oc>
    <nc r="F156">
      <v>69.933183312955265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707" sId="4" xfDxf="1" dxf="1" numFmtId="4">
    <oc r="G156">
      <v>59.59487272920552</v>
    </oc>
    <nc r="G156">
      <v>58.604407503955258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708" sId="4" xfDxf="1" dxf="1" numFmtId="4">
    <oc r="H156">
      <v>82.252424347205519</v>
    </oc>
    <nc r="H156">
      <v>81.261959121955258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5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5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5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C157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7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09" sId="4" xfDxf="1" dxf="1" numFmtId="4">
    <oc r="F157">
      <v>43.452395270278721</v>
    </oc>
    <nc r="F157">
      <v>42.851889178735327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10" sId="4" xfDxf="1" dxf="1" numFmtId="4">
    <oc r="G157">
      <v>38.990351220278718</v>
    </oc>
    <nc r="G157">
      <v>38.389845128735324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11" sId="4" xfDxf="1" dxf="1" numFmtId="4">
    <oc r="H157">
      <v>47.914439321278721</v>
    </oc>
    <nc r="H157">
      <v>47.313933229735326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712" sId="4" xfDxf="1" dxf="1" numFmtId="4">
    <oc r="C158">
      <v>37.604861904374125</v>
    </oc>
    <nc r="C158">
      <v>37.851055128704822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713" sId="4" xfDxf="1" dxf="1" numFmtId="4">
    <oc r="D158">
      <v>33.776203131233991</v>
    </oc>
    <nc r="D158">
      <v>34.022396355564688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714" sId="4" xfDxf="1" dxf="1" numFmtId="4">
    <oc r="E158">
      <v>41.433520677514245</v>
    </oc>
    <nc r="E158">
      <v>41.679713901844941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715" sId="4" xfDxf="1" dxf="1" numFmtId="4">
    <oc r="F158">
      <v>47.27622793809644</v>
    </oc>
    <nc r="F158">
      <v>46.927068831795232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716" sId="4" xfDxf="1" dxf="1" numFmtId="4">
    <oc r="G158">
      <v>42.462899669096437</v>
    </oc>
    <nc r="G158">
      <v>42.113740562795229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717" sId="4" xfDxf="1" dxf="1" numFmtId="4">
    <oc r="H158">
      <v>52.089556207096436</v>
    </oc>
    <nc r="H158">
      <v>51.740397100795228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5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5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718" sId="4" xfDxf="1" dxf="1" numFmtId="4">
    <oc r="K158">
      <v>201662.46478872999</v>
    </oc>
    <nc r="K158">
      <v>202982.71780705149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C159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5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59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19" sId="4" xfDxf="1" dxf="1" numFmtId="4">
    <oc r="F159">
      <v>44.181033952172491</v>
    </oc>
    <nc r="F159">
      <v>43.568036716303453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20" sId="4" xfDxf="1" dxf="1" numFmtId="4">
    <oc r="G159">
      <v>40.460681519172489</v>
    </oc>
    <nc r="G159">
      <v>39.847684283303451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21" sId="4" xfDxf="1" dxf="1" numFmtId="4">
    <oc r="H159">
      <v>47.90138638617249</v>
    </oc>
    <nc r="H159">
      <v>47.288389150303452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5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5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5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6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6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6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22" sId="4" xfDxf="1" dxf="1" numFmtId="4">
    <oc r="F160">
      <v>61.154213335822426</v>
    </oc>
    <nc r="F160">
      <v>60.294553332640845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23" sId="4" xfDxf="1" dxf="1" numFmtId="4">
    <oc r="G160">
      <v>55.483998873822422</v>
    </oc>
    <nc r="G160">
      <v>54.624338870640841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24" sId="4" xfDxf="1" dxf="1" numFmtId="4">
    <oc r="H160">
      <v>66.824427798822427</v>
    </oc>
    <nc r="H160">
      <v>65.964767795640853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6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6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6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25" sId="4" xfDxf="1" dxf="1" numFmtId="4">
    <oc r="F161">
      <v>72.752966704357405</v>
    </oc>
    <nc r="F161">
      <v>71.722736695559917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26" sId="4" xfDxf="1" dxf="1" numFmtId="4">
    <oc r="G161">
      <v>69.618389090357411</v>
    </oc>
    <nc r="G161">
      <v>68.588159081559922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27" sId="4" xfDxf="1" dxf="1" numFmtId="4">
    <oc r="H161">
      <v>75.887544319357403</v>
    </oc>
    <nc r="H161">
      <v>74.857314310559914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6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6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6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28" sId="4" xfDxf="1" dxf="1" numFmtId="4">
    <oc r="F162">
      <v>75.956509025115324</v>
    </oc>
    <nc r="F162">
      <v>74.84700349125545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29" sId="4" xfDxf="1" dxf="1" numFmtId="4">
    <oc r="G162">
      <v>70.024672032115319</v>
    </oc>
    <nc r="G162">
      <v>68.915166498255445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30" sId="4" xfDxf="1" dxf="1" numFmtId="4">
    <oc r="H162">
      <v>81.88834601711531</v>
    </oc>
    <nc r="H162">
      <v>80.778840483255436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6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6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6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31" sId="4" xfDxf="1" dxf="1" numFmtId="4">
    <oc r="F163">
      <v>80.29302185352266</v>
    </oc>
    <nc r="F163">
      <v>79.098245870694598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32" sId="4" xfDxf="1" dxf="1" numFmtId="4">
    <oc r="G163">
      <v>72.420114728522663</v>
    </oc>
    <nc r="G163">
      <v>71.2253387456946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33" sId="4" xfDxf="1" dxf="1" numFmtId="4">
    <oc r="H163">
      <v>88.165928979522661</v>
    </oc>
    <nc r="H163">
      <v>86.971152996694599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6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6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6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34" sId="4" xfDxf="1" dxf="1" numFmtId="4">
    <oc r="F164">
      <v>70.509724036005352</v>
    </oc>
    <nc r="F164">
      <v>69.414407098306924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35" sId="4" xfDxf="1" dxf="1" numFmtId="4">
    <oc r="G164">
      <v>55.504778467005352</v>
    </oc>
    <nc r="G164">
      <v>54.409461529306924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36" sId="4" xfDxf="1" dxf="1" numFmtId="4">
    <oc r="H164">
      <v>85.514669606005356</v>
    </oc>
    <nc r="H164">
      <v>84.419352668306928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737" sId="4" xfDxf="1" dxf="1" numFmtId="4">
    <oc r="C165">
      <v>60.894392049472032</v>
    </oc>
    <nc r="C165">
      <v>60.894392049472025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38" sId="4" xfDxf="1" dxf="1" numFmtId="4">
    <oc r="D165">
      <v>60.894392049472032</v>
    </oc>
    <nc r="D165">
      <v>60.894392049472025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39" sId="4" xfDxf="1" dxf="1" numFmtId="4">
    <oc r="E165">
      <v>60.894392049472032</v>
    </oc>
    <nc r="E165">
      <v>60.894392049472025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40" sId="4" xfDxf="1" dxf="1" numFmtId="4">
    <oc r="F165">
      <v>62.548291911577714</v>
    </oc>
    <nc r="F165">
      <v>62.548291911336641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41" sId="4" xfDxf="1" dxf="1" numFmtId="4">
    <oc r="G165">
      <v>62.548291911577714</v>
    </oc>
    <nc r="G165">
      <v>62.548291911336641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42" sId="4" xfDxf="1" dxf="1" numFmtId="4">
    <oc r="H165">
      <v>62.548291911577714</v>
    </oc>
    <nc r="H165">
      <v>62.548291911336641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6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6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K16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C166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D16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4" xfDxf="1" sqref="E166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cc rId="1743" sId="4" xfDxf="1" dxf="1" numFmtId="4">
    <oc r="F166">
      <v>77.799722133877665</v>
    </oc>
    <nc r="F166">
      <v>76.645161570359761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ndxf>
  </rcc>
  <rcc rId="1744" sId="4" xfDxf="1" dxf="1" numFmtId="4">
    <oc r="G166">
      <v>71.745420685877662</v>
    </oc>
    <nc r="G166">
      <v>70.590860122359757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cc rId="1745" sId="4" xfDxf="1" dxf="1" numFmtId="4">
    <oc r="H166">
      <v>83.854023580877666</v>
    </oc>
    <nc r="H166">
      <v>82.699463017359761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ndxf>
  </rcc>
  <rfmt sheetId="4" xfDxf="1" sqref="I16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</border>
    </dxf>
  </rfmt>
  <rfmt sheetId="4" xfDxf="1" sqref="J166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</border>
    </dxf>
  </rfmt>
  <rfmt sheetId="4" xfDxf="1" sqref="K166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</rfmt>
  <rcc rId="1746" sId="4" xfDxf="1" dxf="1" numFmtId="4">
    <oc r="C167">
      <v>33.222448271750899</v>
    </oc>
    <nc r="C167">
      <v>33.222448271750906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47" sId="4" xfDxf="1" dxf="1" numFmtId="4">
    <oc r="D167">
      <v>31.291719485355454</v>
    </oc>
    <nc r="D167">
      <v>31.291719485355461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48" sId="4" xfDxf="1" dxf="1" numFmtId="4">
    <oc r="E167">
      <v>35.153177057403603</v>
    </oc>
    <nc r="E167">
      <v>35.15317705740361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749" sId="4" xfDxf="1" dxf="1" numFmtId="4">
    <oc r="F167">
      <v>44.729267620150985</v>
    </oc>
    <nc r="F167">
      <v>44.084093055242377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50" sId="4" xfDxf="1" dxf="1" numFmtId="4">
    <oc r="G167">
      <v>42.129817878150988</v>
    </oc>
    <nc r="G167">
      <v>41.48464331324238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51" sId="4" xfDxf="1" dxf="1" numFmtId="4">
    <oc r="H167">
      <v>47.328717361150986</v>
    </oc>
    <nc r="H167">
      <v>46.683542796242378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7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7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752" sId="4" xfDxf="1" dxf="1" numFmtId="4">
    <oc r="C168">
      <v>31.917557902736188</v>
    </oc>
    <nc r="C168">
      <v>32.154154450931372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753" sId="4" xfDxf="1" dxf="1" numFmtId="4">
    <oc r="D168">
      <v>30.385517037213482</v>
    </oc>
    <nc r="D168">
      <v>30.622113585408666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754" sId="4" xfDxf="1" dxf="1" numFmtId="4">
    <oc r="E168">
      <v>33.449598768917241</v>
    </oc>
    <nc r="E168">
      <v>33.686195317112421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cc rId="1755" sId="4" xfDxf="1" dxf="1" numFmtId="4">
    <oc r="F168">
      <v>48.480641728076542</v>
    </oc>
    <nc r="F168">
      <v>48.133020647689854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ndxf>
  </rcc>
  <rcc rId="1756" sId="4" xfDxf="1" dxf="1" numFmtId="4">
    <oc r="G168">
      <v>46.153573832076539</v>
    </oc>
    <nc r="G168">
      <v>45.805952751689851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757" sId="4" xfDxf="1" dxf="1" numFmtId="4">
    <oc r="H168">
      <v>50.807709625076541</v>
    </oc>
    <nc r="H168">
      <v>50.460088544689853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ndxf>
  </rcc>
  <rfmt sheetId="4" xfDxf="1" sqref="I168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dashed">
          <color indexed="64"/>
        </top>
      </border>
    </dxf>
  </rfmt>
  <rfmt sheetId="4" xfDxf="1" sqref="J168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dashed">
          <color indexed="64"/>
        </top>
      </border>
    </dxf>
  </rfmt>
  <rcc rId="1758" sId="4" xfDxf="1" dxf="1" numFmtId="4">
    <oc r="K168">
      <v>3581.1499966870001</v>
    </oc>
    <nc r="K168">
      <v>3607.6961293945001</v>
    </nc>
    <n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dashed">
          <color indexed="64"/>
        </top>
      </border>
    </ndxf>
  </rcc>
  <rcc rId="1759" sId="4" xfDxf="1" dxf="1" numFmtId="4">
    <oc r="C169">
      <v>44.447052560715669</v>
    </oc>
    <nc r="C169">
      <v>44.447052560715676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60" sId="4" xfDxf="1" dxf="1" numFmtId="4">
    <oc r="D169">
      <v>42.503577327023926</v>
    </oc>
    <nc r="D169">
      <v>42.503577327023933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61" sId="4" xfDxf="1" dxf="1" numFmtId="4">
    <oc r="E169">
      <v>46.390527795340248</v>
    </oc>
    <nc r="E169">
      <v>46.390527795340255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cc rId="1762" sId="4" xfDxf="1" dxf="1" numFmtId="4">
    <oc r="F169">
      <v>47.647652402815318</v>
    </oc>
    <nc r="F169">
      <v>46.956130496163759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63" sId="4" xfDxf="1" dxf="1" numFmtId="4">
    <oc r="G169">
      <v>45.564228934815318</v>
    </oc>
    <nc r="G169">
      <v>44.872707028163759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64" sId="4" xfDxf="1" dxf="1" numFmtId="4">
    <oc r="H169">
      <v>49.731075871815321</v>
    </oc>
    <nc r="H169">
      <v>49.039553965163762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6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69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69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70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7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70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65" sId="4" xfDxf="1" dxf="1" numFmtId="4">
    <oc r="F170">
      <v>59.155437518839399</v>
    </oc>
    <nc r="F170">
      <v>58.314286583323117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66" sId="4" xfDxf="1" dxf="1" numFmtId="4">
    <oc r="G170">
      <v>56.5759068228394</v>
    </oc>
    <nc r="G170">
      <v>55.734755887323118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67" sId="4" xfDxf="1" dxf="1" numFmtId="4">
    <oc r="H170">
      <v>61.734968213839402</v>
    </oc>
    <nc r="H170">
      <v>60.89381727832312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7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70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70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71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7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71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68" sId="4" xfDxf="1" dxf="1" numFmtId="4">
    <oc r="F171">
      <v>70.326747256145097</v>
    </oc>
    <nc r="F171">
      <v>69.378469722761082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69" sId="4" xfDxf="1" dxf="1" numFmtId="4">
    <oc r="G171">
      <v>67.077243029145095</v>
    </oc>
    <nc r="G171">
      <v>66.128965495761079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70" sId="4" xfDxf="1" dxf="1" numFmtId="4">
    <oc r="H171">
      <v>73.5762514831451</v>
    </oc>
    <nc r="H171">
      <v>72.627973949761085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7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71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71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72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7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72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71" sId="4" xfDxf="1" dxf="1" numFmtId="4">
    <oc r="F172">
      <v>72.018155432361425</v>
    </oc>
    <nc r="F172">
      <v>71.08803284666385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72" sId="4" xfDxf="1" dxf="1" numFmtId="4">
    <oc r="G172">
      <v>68.270228462361416</v>
    </oc>
    <nc r="G172">
      <v>67.340105876663841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73" sId="4" xfDxf="1" dxf="1" numFmtId="4">
    <oc r="H172">
      <v>75.76608240236142</v>
    </oc>
    <nc r="H172">
      <v>74.835959816663845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7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72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72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73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7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73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74" sId="4" xfDxf="1" dxf="1" numFmtId="4">
    <oc r="F173">
      <v>64.988727930677342</v>
    </oc>
    <nc r="F173">
      <v>64.16811974185444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75" sId="4" xfDxf="1" dxf="1" numFmtId="4">
    <oc r="G173">
      <v>58.069663097677335</v>
    </oc>
    <nc r="G173">
      <v>57.249054908854433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76" sId="4" xfDxf="1" dxf="1" numFmtId="4">
    <oc r="H173">
      <v>71.907792762677332</v>
    </oc>
    <nc r="H173">
      <v>71.087184573854429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7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73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73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fmt sheetId="4" xfDxf="1" sqref="C174" start="0" length="0">
    <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dxf>
  </rfmt>
  <rfmt sheetId="4" xfDxf="1" sqref="D17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4" xfDxf="1" sqref="E174" start="0" length="0">
    <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cc rId="1777" sId="4" xfDxf="1" dxf="1" numFmtId="4">
    <oc r="F174">
      <v>52.149267147957865</v>
    </oc>
    <nc r="F174">
      <v>51.450631525430467</v>
    </nc>
    <ndxf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</border>
    </ndxf>
  </rcc>
  <rcc rId="1778" sId="4" xfDxf="1" dxf="1" numFmtId="4">
    <oc r="G174">
      <v>42.073680998957862</v>
    </oc>
    <nc r="G174">
      <v>41.375045376430464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79" sId="4" xfDxf="1" dxf="1" numFmtId="4">
    <oc r="H174">
      <v>62.22485329695786</v>
    </oc>
    <nc r="H174">
      <v>61.526217674430463</v>
    </nc>
    <ndxf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ndxf>
  </rcc>
  <rfmt sheetId="4" xfDxf="1" sqref="I17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</border>
    </dxf>
  </rfmt>
  <rfmt sheetId="4" xfDxf="1" sqref="J174" start="0" length="0">
    <dxf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</border>
    </dxf>
  </rfmt>
  <rfmt sheetId="4" xfDxf="1" sqref="K174" start="0" length="0">
    <dxf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</border>
    </dxf>
  </rfmt>
  <rcc rId="1780" sId="4" xfDxf="1" dxf="1" numFmtId="4">
    <oc r="C175">
      <v>55.717498243058195</v>
    </oc>
    <nc r="C175">
      <v>55.717498243058181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81" sId="4" xfDxf="1" dxf="1" numFmtId="4">
    <oc r="D175">
      <v>55.717498243058195</v>
    </oc>
    <nc r="D175">
      <v>55.717498243058181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82" sId="4" xfDxf="1" dxf="1" numFmtId="4">
    <oc r="E175">
      <v>55.717498243058195</v>
    </oc>
    <nc r="E175">
      <v>55.717498243058181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783" sId="4" xfDxf="1" dxf="1" numFmtId="4">
    <oc r="F175">
      <v>58.841078770332189</v>
    </oc>
    <nc r="F175">
      <v>58.841078770226488</v>
    </nc>
    <ndxf>
      <font>
        <b/>
      </font>
      <numFmt numFmtId="164" formatCode="0.0"/>
      <fill>
        <patternFill patternType="solid">
          <bgColor indexed="42"/>
        </patternFill>
      </fill>
      <alignment horizontal="center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84" sId="4" xfDxf="1" dxf="1" numFmtId="4">
    <oc r="G175">
      <v>58.841078770332189</v>
    </oc>
    <nc r="G175">
      <v>58.841078770226488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85" sId="4" xfDxf="1" dxf="1" numFmtId="4">
    <oc r="H175">
      <v>58.841078770332189</v>
    </oc>
    <nc r="H175">
      <v>58.841078770226488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4" xfDxf="1" sqref="I17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4" xfDxf="1" sqref="J175" start="0" length="0">
    <dxf>
      <font>
        <b/>
      </font>
      <numFmt numFmtId="3" formatCode="#,##0"/>
      <fill>
        <patternFill patternType="solid">
          <bgColor indexed="22"/>
        </patternFill>
      </fill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786" sId="4" xfDxf="1" dxf="1" numFmtId="4">
    <oc r="K175">
      <v>39642.999999935906</v>
    </oc>
    <nc r="K175">
      <v>39642.999999935899</v>
    </nc>
    <ndxf>
      <font>
        <b/>
      </font>
      <numFmt numFmtId="3" formatCode="#,##0"/>
      <fill>
        <patternFill patternType="solid">
          <bgColor indexed="2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6" xfDxf="1" sqref="M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</rfmt>
  <rfmt sheetId="6" xfDxf="1" sqref="N5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787" sId="6" xfDxf="1" dxf="1" numFmtId="4">
    <oc r="L6">
      <v>23.363185752410182</v>
    </oc>
    <nc r="L6">
      <v>23.363185752410185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788" sId="6" xfDxf="1" dxf="1" numFmtId="4">
    <oc r="N6">
      <v>-21.038292645896448</v>
    </oc>
    <nc r="N6">
      <v>-21.038292645896444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89" sId="6" xfDxf="1" dxf="1" numFmtId="4">
    <oc r="L7">
      <v>23.568551509987923</v>
    </oc>
    <nc r="L7">
      <v>23.634991723297329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790" sId="6" xfDxf="1" dxf="1" numFmtId="4">
    <oc r="M7">
      <v>43.797276480108579</v>
    </oc>
    <nc r="M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791" sId="6" xfDxf="1" dxf="1" numFmtId="4">
    <oc r="N7">
      <v>-20.228724970120656</v>
    </oc>
    <nc r="N7">
      <v>-20.330639005533829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792" sId="6" xfDxf="1" dxf="1" numFmtId="4">
    <oc r="L8">
      <v>33.254234576241586</v>
    </oc>
    <nc r="L8">
      <v>33.254234576241579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793" sId="6" xfDxf="1" dxf="1" numFmtId="4">
    <oc r="N8">
      <v>-16.679389967083928</v>
    </oc>
    <nc r="N8">
      <v>-16.679389967083935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94" sId="6" xfDxf="1" dxf="1" numFmtId="4">
    <oc r="L9">
      <v>55.190099499264583</v>
    </oc>
    <nc r="L9">
      <v>55.190099499264591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95" sId="6" xfDxf="1" dxf="1" numFmtId="4">
    <oc r="M9">
      <v>61.792121671291802</v>
    </oc>
    <nc r="M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N9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796" sId="6" xfDxf="1" dxf="1" numFmtId="4">
    <oc r="M10">
      <v>70.175788726493479</v>
    </oc>
    <nc r="M1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797" sId="6" xfDxf="1" dxf="1" numFmtId="4">
    <oc r="N10">
      <v>-4.2329508818418731</v>
    </oc>
    <nc r="N10">
      <v>-4.2329508818418589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798" sId="6" xfDxf="1" dxf="1" numFmtId="4">
    <oc r="L13">
      <v>56.413398204387448</v>
    </oc>
    <nc r="L13">
      <v>56.413398204387441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799" sId="6" xfDxf="1" dxf="1" numFmtId="4">
    <oc r="N13">
      <v>-5.3620939440797315</v>
    </oc>
    <nc r="N13">
      <v>-5.3620939440797386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6" xfDxf="1" sqref="M1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6" xfDxf="1" sqref="N14" start="0" length="0">
    <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1800" sId="6" xfDxf="1" dxf="1" numFmtId="4">
    <oc r="L15">
      <v>54.120007866482084</v>
    </oc>
    <nc r="L15">
      <v>54.120007866482077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01" sId="6" xfDxf="1" dxf="1" numFmtId="4">
    <oc r="N15">
      <v>11.671684716307333</v>
    </oc>
    <nc r="N15">
      <v>11.671684716307325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02" sId="6" xfDxf="1" dxf="1" numFmtId="4">
    <oc r="L16">
      <v>52.351977522065233</v>
    </oc>
    <nc r="L16">
      <v>52.351977522065241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03" sId="6" xfDxf="1" dxf="1" numFmtId="4">
    <oc r="N16">
      <v>7.950499123758604</v>
    </oc>
    <nc r="N16">
      <v>7.9504991237586111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04" sId="6" xfDxf="1" dxf="1" numFmtId="4">
    <oc r="L17">
      <v>51.9737414747676</v>
    </oc>
    <nc r="L17">
      <v>52.744481823847011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05" sId="6" xfDxf="1" dxf="1" numFmtId="4">
    <oc r="M17">
      <v>43.797276480108579</v>
    </oc>
    <nc r="M1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06" sId="6" xfDxf="1" dxf="1" numFmtId="4">
    <oc r="N17">
      <v>8.1764649946590211</v>
    </oc>
    <nc r="N17">
      <v>8.7788510950158525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07" sId="6" xfDxf="1" dxf="1" numFmtId="4">
    <oc r="L18">
      <v>59.654527621291436</v>
    </oc>
    <nc r="L18">
      <v>59.654527621291429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08" sId="6" xfDxf="1" dxf="1" numFmtId="4">
    <oc r="N18">
      <v>9.7209030779659216</v>
    </oc>
    <nc r="N18">
      <v>9.7209030779659145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09" sId="6" xfDxf="1" dxf="1" numFmtId="4">
    <oc r="M19">
      <v>61.792121671291802</v>
    </oc>
    <nc r="M1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10" sId="6" xfDxf="1" dxf="1" numFmtId="4">
    <oc r="N19">
      <v>13.156847878819853</v>
    </oc>
    <nc r="N19">
      <v>13.156847878819846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2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11" sId="6" xfDxf="1" dxf="1" numFmtId="4">
    <oc r="M20">
      <v>70.175788726493479</v>
    </oc>
    <nc r="M2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12" sId="6" xfDxf="1" dxf="1" numFmtId="4">
    <oc r="N20">
      <v>13.512883002988545</v>
    </oc>
    <nc r="N20">
      <v>13.512883002988559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2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2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21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2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2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2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2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2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2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2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6" xfDxf="1" sqref="M2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6" xfDxf="1" sqref="N24" start="0" length="0">
    <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6" xfDxf="1" sqref="L2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2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2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2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2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2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13" sId="6" xfDxf="1" dxf="1" numFmtId="4">
    <oc r="L27">
      <v>48.1184734341305</v>
    </oc>
    <nc r="L27">
      <v>48.376100272213506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14" sId="6" xfDxf="1" dxf="1" numFmtId="4">
    <oc r="M27">
      <v>43.797276480108579</v>
    </oc>
    <nc r="M2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15" sId="6" xfDxf="1" dxf="1" numFmtId="4">
    <oc r="N27">
      <v>4.3211969540219215</v>
    </oc>
    <nc r="N27">
      <v>4.410469543382348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2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2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2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2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16" sId="6" xfDxf="1" dxf="1" numFmtId="4">
    <oc r="M29">
      <v>61.792121671291802</v>
    </oc>
    <nc r="M2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17" sId="6" xfDxf="1" dxf="1" numFmtId="4">
    <oc r="N29">
      <v>3.9067371234787274</v>
    </oc>
    <nc r="N29">
      <v>3.9067371234787203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3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18" sId="6" xfDxf="1" dxf="1" numFmtId="4">
    <oc r="M30">
      <v>70.175788726493479</v>
    </oc>
    <nc r="M3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19" sId="6" xfDxf="1" dxf="1" numFmtId="4">
    <oc r="N30">
      <v>5.6795708663394748</v>
    </oc>
    <nc r="N30">
      <v>5.679570866339489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3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3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3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20" sId="6" xfDxf="1" dxf="1" numFmtId="4">
    <oc r="L32">
      <v>77.713158515280725</v>
    </oc>
    <nc r="L32">
      <v>77.713158515280739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3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21" sId="6" xfDxf="1" dxf="1" numFmtId="4">
    <oc r="N32">
      <v>3.0434920040065094E-2</v>
    </oc>
    <nc r="N32">
      <v>3.0434920040079305E-2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3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3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3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22" sId="6" xfDxf="1" dxf="1" numFmtId="4">
    <oc r="L34">
      <v>65.204445399087959</v>
    </oc>
    <nc r="L34">
      <v>65.204445399087973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3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1823" sId="6" xfDxf="1" dxf="1" numFmtId="4">
    <oc r="N34">
      <v>2.3953681544731182</v>
    </oc>
    <nc r="N34">
      <v>2.3953681544731324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3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3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3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3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3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3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24" sId="6" xfDxf="1" dxf="1" numFmtId="4">
    <oc r="L37">
      <v>45.545191032757664</v>
    </oc>
    <nc r="L37">
      <v>45.808236982703676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25" sId="6" xfDxf="1" dxf="1" numFmtId="4">
    <oc r="M37">
      <v>43.797276480108579</v>
    </oc>
    <nc r="M3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26" sId="6" xfDxf="1" dxf="1" numFmtId="4">
    <oc r="N37">
      <v>1.7479145526490854</v>
    </oc>
    <nc r="N37">
      <v>1.8426062538725176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3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3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3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3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27" sId="6" xfDxf="1" dxf="1" numFmtId="4">
    <oc r="M39">
      <v>61.792121671291802</v>
    </oc>
    <nc r="M3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28" sId="6" xfDxf="1" dxf="1" numFmtId="4">
    <oc r="N39">
      <v>6.6771449546286945</v>
    </oc>
    <nc r="N39">
      <v>6.6771449546286874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4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29" sId="6" xfDxf="1" dxf="1" numFmtId="4">
    <oc r="M40">
      <v>70.175788726493479</v>
    </oc>
    <nc r="M4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30" sId="6" xfDxf="1" dxf="1" numFmtId="4">
    <oc r="N40">
      <v>4.1201683415694248</v>
    </oc>
    <nc r="N40">
      <v>4.120168341569439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4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4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41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31" sId="6" xfDxf="1" dxf="1" numFmtId="4">
    <oc r="L42">
      <v>84.867683310449451</v>
    </oc>
    <nc r="L42">
      <v>84.867683310449465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4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32" sId="6" xfDxf="1" dxf="1" numFmtId="4">
    <oc r="N42">
      <v>7.184959715208791</v>
    </oc>
    <nc r="N42">
      <v>7.1849597152088052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4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4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43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4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6" xfDxf="1" sqref="M4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6" xfDxf="1" sqref="N44" start="0" length="0">
    <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1833" sId="6" xfDxf="1" dxf="1" numFmtId="4">
    <oc r="L45">
      <v>47.342662193929634</v>
    </oc>
    <nc r="L45">
      <v>47.342662193929627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4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34" sId="6" xfDxf="1" dxf="1" numFmtId="4">
    <oc r="N45">
      <v>4.8943390437548828</v>
    </oc>
    <nc r="N45">
      <v>4.8943390437548757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35" sId="6" xfDxf="1" dxf="1" numFmtId="4">
    <oc r="L46">
      <v>51.070430820481157</v>
    </oc>
    <nc r="L46">
      <v>51.070430820481164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4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36" sId="6" xfDxf="1" dxf="1" numFmtId="4">
    <oc r="N46">
      <v>6.6689524221745273</v>
    </oc>
    <nc r="N46">
      <v>6.6689524221745344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37" sId="6" xfDxf="1" dxf="1" numFmtId="4">
    <oc r="L47">
      <v>50.158842841570674</v>
    </oc>
    <nc r="L47">
      <v>50.218182823224701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38" sId="6" xfDxf="1" dxf="1" numFmtId="4">
    <oc r="M47">
      <v>43.797276480108579</v>
    </oc>
    <nc r="M4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39" sId="6" xfDxf="1" dxf="1" numFmtId="4">
    <oc r="N47">
      <v>6.3615663614620956</v>
    </oc>
    <nc r="N47">
      <v>6.2525520943935433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40" sId="6" xfDxf="1" dxf="1" numFmtId="4">
    <oc r="L48">
      <v>57.062386730288345</v>
    </oc>
    <nc r="L48">
      <v>57.062386730288338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4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41" sId="6" xfDxf="1" dxf="1" numFmtId="4">
    <oc r="N48">
      <v>7.128762186962831</v>
    </oc>
    <nc r="N48">
      <v>7.1287621869628239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4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42" sId="6" xfDxf="1" dxf="1" numFmtId="4">
    <oc r="M49">
      <v>61.792121671291802</v>
    </oc>
    <nc r="M4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43" sId="6" xfDxf="1" dxf="1" numFmtId="4">
    <oc r="N49">
      <v>0.40165406520851832</v>
    </oc>
    <nc r="N49">
      <v>0.40165406520851121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5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44" sId="6" xfDxf="1" dxf="1" numFmtId="4">
    <oc r="M50">
      <v>70.175788726493479</v>
    </oc>
    <nc r="M5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45" sId="6" xfDxf="1" dxf="1" numFmtId="4">
    <oc r="N50">
      <v>-2.9240793122466897</v>
    </oc>
    <nc r="N50">
      <v>-2.9240793122466755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5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5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5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46" sId="6" xfDxf="1" dxf="1" numFmtId="4">
    <oc r="L52">
      <v>79.527580512197517</v>
    </oc>
    <nc r="L52">
      <v>79.527580512197531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5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47" sId="6" xfDxf="1" dxf="1" numFmtId="4">
    <oc r="N52">
      <v>1.8448569169568572</v>
    </oc>
    <nc r="N52">
      <v>1.8448569169568714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5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5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5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5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6" xfDxf="1" sqref="M5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fmt sheetId="6" xfDxf="1" sqref="N54" start="0" length="0">
    <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6" xfDxf="1" sqref="L5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5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5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5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5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5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48" sId="6" xfDxf="1" dxf="1" numFmtId="4">
    <oc r="L57">
      <v>47.017925545694432</v>
    </oc>
    <nc r="L57">
      <v>47.214237509472419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49" sId="6" xfDxf="1" dxf="1" numFmtId="4">
    <oc r="M57">
      <v>43.797276480108579</v>
    </oc>
    <nc r="M5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50" sId="6" xfDxf="1" dxf="1" numFmtId="4">
    <oc r="N57">
      <v>3.2206490655858531</v>
    </oc>
    <nc r="N57">
      <v>3.2486067806412606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51" sId="6" xfDxf="1" dxf="1" numFmtId="4">
    <oc r="L58">
      <v>53.844150362349993</v>
    </oc>
    <nc r="L58">
      <v>53.844150362349986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5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52" sId="6" xfDxf="1" dxf="1" numFmtId="4">
    <oc r="N58">
      <v>3.9105258190244783</v>
    </oc>
    <nc r="N58">
      <v>3.9105258190244712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5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53" sId="6" xfDxf="1" dxf="1" numFmtId="4">
    <oc r="M59">
      <v>61.792121671291802</v>
    </oc>
    <nc r="M5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54" sId="6" xfDxf="1" dxf="1" numFmtId="4">
    <oc r="N59">
      <v>2.7589417326119374</v>
    </oc>
    <nc r="N59">
      <v>2.7589417326119303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6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55" sId="6" xfDxf="1" dxf="1" numFmtId="4">
    <oc r="M60">
      <v>70.175788726493479</v>
    </oc>
    <nc r="M6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56" sId="6" xfDxf="1" dxf="1" numFmtId="4">
    <oc r="N60">
      <v>0.37829625035789149</v>
    </oc>
    <nc r="N60">
      <v>0.37829625035790571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6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6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6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6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6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6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57" sId="6" xfDxf="1" dxf="1" numFmtId="4">
    <oc r="L63">
      <v>56.900326064429379</v>
    </oc>
    <nc r="L63">
      <v>56.900326064429386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fmt sheetId="6" xfDxf="1" sqref="M6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cc rId="1858" sId="6" xfDxf="1" dxf="1" numFmtId="4">
    <oc r="N63">
      <v>-4.8751660840378008</v>
    </oc>
    <nc r="N63">
      <v>-4.8751660840377937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1859" sId="6" xfDxf="1" dxf="1" numFmtId="4">
    <oc r="L64">
      <v>63.661717908629925</v>
    </oc>
    <nc r="L64">
      <v>63.661717908629932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6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1860" sId="6" xfDxf="1" dxf="1" numFmtId="4">
    <oc r="N64">
      <v>0.85264066401508387</v>
    </oc>
    <nc r="N64">
      <v>0.85264066401509098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861" sId="6" xfDxf="1" dxf="1" numFmtId="4">
    <oc r="L65">
      <v>34.055578660283054</v>
    </oc>
    <nc r="L65">
      <v>34.055578660283047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6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62" sId="6" xfDxf="1" dxf="1" numFmtId="4">
    <oc r="N65">
      <v>-8.3927444898916974</v>
    </oc>
    <nc r="N65">
      <v>-8.3927444898917045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63" sId="6" xfDxf="1" dxf="1" numFmtId="4">
    <oc r="L66">
      <v>33.827736721207557</v>
    </oc>
    <nc r="L66">
      <v>33.827736721207565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6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64" sId="6" xfDxf="1" dxf="1" numFmtId="4">
    <oc r="N66">
      <v>-10.573741677099072</v>
    </oc>
    <nc r="N66">
      <v>-10.573741677099065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65" sId="6" xfDxf="1" dxf="1" numFmtId="4">
    <oc r="L67">
      <v>33.428741776945849</v>
    </oc>
    <nc r="L67">
      <v>33.876961869934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66" sId="6" xfDxf="1" dxf="1" numFmtId="4">
    <oc r="M67">
      <v>43.797276480108579</v>
    </oc>
    <nc r="M6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67" sId="6" xfDxf="1" dxf="1" numFmtId="4">
    <oc r="N67">
      <v>-10.36853470316273</v>
    </oc>
    <nc r="N67">
      <v>-10.088668858897158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6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6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6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6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68" sId="6" xfDxf="1" dxf="1" numFmtId="4">
    <oc r="M69">
      <v>61.792121671291802</v>
    </oc>
    <nc r="M6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69" sId="6" xfDxf="1" dxf="1" numFmtId="4">
    <oc r="N69">
      <v>-1.9556832076024762</v>
    </oc>
    <nc r="N69">
      <v>-1.9556832076024833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7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70" sId="6" xfDxf="1" dxf="1" numFmtId="4">
    <oc r="M70">
      <v>70.175788726493479</v>
    </oc>
    <nc r="M7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71" sId="6" xfDxf="1" dxf="1" numFmtId="4">
    <oc r="N70">
      <v>-0.27800541049114713</v>
    </oc>
    <nc r="N70">
      <v>-0.27800541049113292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7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7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7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7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7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7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72" sId="6" xfDxf="1" dxf="1" numFmtId="4">
    <oc r="L73">
      <v>70.310521730632303</v>
    </oc>
    <nc r="L73">
      <v>70.310521730632288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fmt sheetId="6" xfDxf="1" sqref="M7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cc rId="1873" sId="6" xfDxf="1" dxf="1" numFmtId="4">
    <oc r="N73">
      <v>8.535029582165123</v>
    </oc>
    <nc r="N73">
      <v>8.5350295821651088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1874" sId="6" xfDxf="1" dxf="1" numFmtId="4">
    <oc r="L74">
      <v>60.39234951124341</v>
    </oc>
    <nc r="L74">
      <v>60.392349511243403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7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1875" sId="6" xfDxf="1" dxf="1" numFmtId="4">
    <oc r="N74">
      <v>-2.416727733371431</v>
    </oc>
    <nc r="N74">
      <v>-2.4167277333714381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876" sId="6" xfDxf="1" dxf="1" numFmtId="4">
    <oc r="L75">
      <v>30.41629334821214</v>
    </oc>
    <nc r="L75">
      <v>30.416293348212136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7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77" sId="6" xfDxf="1" dxf="1" numFmtId="4">
    <oc r="N75">
      <v>-12.032029801962612</v>
    </oc>
    <nc r="N75">
      <v>-12.032029801962615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78" sId="6" xfDxf="1" dxf="1" numFmtId="4">
    <oc r="L76">
      <v>26.744935389788427</v>
    </oc>
    <nc r="L76">
      <v>26.744935389788431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7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79" sId="6" xfDxf="1" dxf="1" numFmtId="4">
    <oc r="N76">
      <v>-17.656543008518202</v>
    </oc>
    <nc r="N76">
      <v>-17.656543008518199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80" sId="6" xfDxf="1" dxf="1" numFmtId="4">
    <oc r="L77">
      <v>27.410002480127954</v>
    </oc>
    <nc r="L77">
      <v>27.577965065138248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81" sId="6" xfDxf="1" dxf="1" numFmtId="4">
    <oc r="M77">
      <v>43.797276480108579</v>
    </oc>
    <nc r="M7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82" sId="6" xfDxf="1" dxf="1" numFmtId="4">
    <oc r="N77">
      <v>-16.387273999980625</v>
    </oc>
    <nc r="N77">
      <v>-16.387665663692911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7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7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78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7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83" sId="6" xfDxf="1" dxf="1" numFmtId="4">
    <oc r="M79">
      <v>61.792121671291802</v>
    </oc>
    <nc r="M7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84" sId="6" xfDxf="1" dxf="1" numFmtId="4">
    <oc r="N79">
      <v>-5.6889126187264054</v>
    </oc>
    <nc r="N79">
      <v>-5.6889126187264125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8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85" sId="6" xfDxf="1" dxf="1" numFmtId="4">
    <oc r="M80">
      <v>70.175788726493479</v>
    </oc>
    <nc r="M8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86" sId="6" xfDxf="1" dxf="1" numFmtId="4">
    <oc r="N80">
      <v>-0.38550754692894884</v>
    </oc>
    <nc r="N80">
      <v>-0.38550754692893463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8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8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81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87" sId="6" xfDxf="1" dxf="1" numFmtId="4">
    <oc r="L82">
      <v>94.824591096979049</v>
    </oc>
    <nc r="L82">
      <v>94.824591096979063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8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88" sId="6" xfDxf="1" dxf="1" numFmtId="4">
    <oc r="N82">
      <v>17.141867501738389</v>
    </oc>
    <nc r="N82">
      <v>17.141867501738403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89" sId="6" xfDxf="1" dxf="1" numFmtId="4">
    <oc r="L83">
      <v>87.833372737290517</v>
    </oc>
    <nc r="L83">
      <v>87.833372737290532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8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90" sId="6" xfDxf="1" dxf="1" numFmtId="4">
    <oc r="N83">
      <v>26.057880588823338</v>
    </oc>
    <nc r="N83">
      <v>26.057880588823352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91" sId="6" xfDxf="1" dxf="1" numFmtId="4">
    <oc r="L84">
      <v>62.775088013173907</v>
    </oc>
    <nc r="L84">
      <v>62.7750880131739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8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1892" sId="6" xfDxf="1" dxf="1" numFmtId="4">
    <oc r="N84">
      <v>-3.398923144093402E-2</v>
    </oc>
    <nc r="N84">
      <v>-3.3989231440941126E-2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8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8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8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8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8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8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93" sId="6" xfDxf="1" dxf="1" numFmtId="4">
    <oc r="L87">
      <v>42.2042951314939</v>
    </oc>
    <nc r="L87">
      <v>42.406683876596432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94" sId="6" xfDxf="1" dxf="1" numFmtId="4">
    <oc r="M87">
      <v>43.797276480108579</v>
    </oc>
    <nc r="M8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95" sId="6" xfDxf="1" dxf="1" numFmtId="4">
    <oc r="N87">
      <v>-1.5929813486146784</v>
    </oc>
    <nc r="N87">
      <v>-1.5589468522347261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896" sId="6" xfDxf="1" dxf="1" numFmtId="4">
    <oc r="L88">
      <v>40.276361395170419</v>
    </oc>
    <nc r="L88">
      <v>40.276361395170426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8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97" sId="6" xfDxf="1" dxf="1" numFmtId="4">
    <oc r="N88">
      <v>-9.6572631481550957</v>
    </oc>
    <nc r="N88">
      <v>-9.6572631481550886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8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898" sId="6" xfDxf="1" dxf="1" numFmtId="4">
    <oc r="M89">
      <v>61.792121671291802</v>
    </oc>
    <nc r="M8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899" sId="6" xfDxf="1" dxf="1" numFmtId="4">
    <oc r="N89">
      <v>-2.1374809778236497</v>
    </oc>
    <nc r="N89">
      <v>-2.1374809778236568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9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00" sId="6" xfDxf="1" dxf="1" numFmtId="4">
    <oc r="M90">
      <v>70.175788726493479</v>
    </oc>
    <nc r="M9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01" sId="6" xfDxf="1" dxf="1" numFmtId="4">
    <oc r="N90">
      <v>4.8290528980464131</v>
    </oc>
    <nc r="N90">
      <v>4.8290528980464273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9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9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9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9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9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9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9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fmt sheetId="6" xfDxf="1" sqref="M9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fmt sheetId="6" xfDxf="1" sqref="N9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cc rId="1902" sId="6" xfDxf="1" dxf="1" numFmtId="4">
    <oc r="L94">
      <v>60.490507614774096</v>
    </oc>
    <nc r="L94">
      <v>60.490507614774103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9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1903" sId="6" xfDxf="1" dxf="1" numFmtId="4">
    <oc r="N94">
      <v>-2.318569629840745</v>
    </oc>
    <nc r="N94">
      <v>-2.3185696298407379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904" sId="6" xfDxf="1" dxf="1" numFmtId="4">
    <oc r="L95">
      <v>37.297309043351014</v>
    </oc>
    <nc r="L95">
      <v>37.297309043351021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9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05" sId="6" xfDxf="1" dxf="1" numFmtId="4">
    <oc r="N95">
      <v>-5.1510141068237374</v>
    </oc>
    <nc r="N95">
      <v>-5.1510141068237303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06" sId="6" xfDxf="1" dxf="1" numFmtId="4">
    <oc r="L96">
      <v>33.288512115933123</v>
    </oc>
    <nc r="L96">
      <v>33.288512115933116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9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07" sId="6" xfDxf="1" dxf="1" numFmtId="4">
    <oc r="N96">
      <v>-11.112966282373506</v>
    </oc>
    <nc r="N96">
      <v>-11.112966282373513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08" sId="6" xfDxf="1" dxf="1" numFmtId="4">
    <oc r="L97">
      <v>34.070136482684774</v>
    </oc>
    <nc r="L97">
      <v>34.177182047105653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09" sId="6" xfDxf="1" dxf="1" numFmtId="4">
    <oc r="M97">
      <v>43.797276480108579</v>
    </oc>
    <nc r="M9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10" sId="6" xfDxf="1" dxf="1" numFmtId="4">
    <oc r="N97">
      <v>-9.7271399974238051</v>
    </oc>
    <nc r="N97">
      <v>-9.7884486817255052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9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9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98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9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11" sId="6" xfDxf="1" dxf="1" numFmtId="4">
    <oc r="M99">
      <v>61.792121671291802</v>
    </oc>
    <nc r="M9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12" sId="6" xfDxf="1" dxf="1" numFmtId="4">
    <oc r="N99">
      <v>-7.3494112051483427</v>
    </oc>
    <nc r="N99">
      <v>-7.3494112051483498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13" sId="6" xfDxf="1" dxf="1" numFmtId="4">
    <oc r="L100">
      <v>69.158719515741126</v>
    </oc>
    <nc r="L100">
      <v>69.158719515741112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14" sId="6" xfDxf="1" dxf="1" numFmtId="4">
    <oc r="M100">
      <v>70.175788726493479</v>
    </oc>
    <nc r="M10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N10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0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0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0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0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0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0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15" sId="6" xfDxf="1" dxf="1" numFmtId="4">
    <oc r="L103">
      <v>69.786577585060442</v>
    </oc>
    <nc r="L103">
      <v>69.786577585060428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fmt sheetId="6" xfDxf="1" sqref="M10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cc rId="1916" sId="6" xfDxf="1" dxf="1" numFmtId="4">
    <oc r="N103">
      <v>8.0110854365932624</v>
    </oc>
    <nc r="N103">
      <v>8.0110854365932482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ndxf>
  </rcc>
  <rcc rId="1917" sId="6" xfDxf="1" dxf="1" numFmtId="4">
    <oc r="L104">
      <v>59.299584478926093</v>
    </oc>
    <nc r="L104">
      <v>59.299584478926079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0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1918" sId="6" xfDxf="1" dxf="1" numFmtId="4">
    <oc r="N104">
      <v>-3.5094927656887478</v>
    </oc>
    <nc r="N104">
      <v>-3.509492765688762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10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0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05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19" sId="6" xfDxf="1" dxf="1" numFmtId="4">
    <oc r="L106">
      <v>31.003899513259856</v>
    </oc>
    <nc r="L106">
      <v>31.003899513259853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0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20" sId="6" xfDxf="1" dxf="1" numFmtId="4">
    <oc r="N106">
      <v>-13.397578885046773</v>
    </oc>
    <nc r="N106">
      <v>-13.397578885046777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21" sId="6" xfDxf="1" dxf="1" numFmtId="4">
    <oc r="L107">
      <v>31.421973060903731</v>
    </oc>
    <nc r="L107">
      <v>31.53366280504175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22" sId="6" xfDxf="1" dxf="1" numFmtId="4">
    <oc r="M107">
      <v>43.797276480108579</v>
    </oc>
    <nc r="M10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23" sId="6" xfDxf="1" dxf="1" numFmtId="4">
    <oc r="N107">
      <v>-12.375303419204847</v>
    </oc>
    <nc r="N107">
      <v>-12.431967923789408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10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0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0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0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24" sId="6" xfDxf="1" dxf="1" numFmtId="4">
    <oc r="M109">
      <v>61.792121671291802</v>
    </oc>
    <nc r="M10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25" sId="6" xfDxf="1" dxf="1" numFmtId="4">
    <oc r="N109">
      <v>-4.4229391664863726</v>
    </oc>
    <nc r="N109">
      <v>-4.4229391664863797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1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26" sId="6" xfDxf="1" dxf="1" numFmtId="4">
    <oc r="M110">
      <v>70.175788726493479</v>
    </oc>
    <nc r="M11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27" sId="6" xfDxf="1" dxf="1" numFmtId="4">
    <oc r="N110">
      <v>8.7500266638144382</v>
    </oc>
    <nc r="N110">
      <v>8.7500266638144524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28" sId="6" xfDxf="1" dxf="1" numFmtId="4">
    <oc r="L111">
      <v>72.562038725298009</v>
    </oc>
    <nc r="L111">
      <v>72.562038725298024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1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29" sId="6" xfDxf="1" dxf="1" numFmtId="4">
    <oc r="N111">
      <v>-2.9749274977642699</v>
    </oc>
    <nc r="N111">
      <v>-2.9749274977642557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1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1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1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1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fmt sheetId="6" xfDxf="1" sqref="M11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fmt sheetId="6" xfDxf="1" sqref="N11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bottom style="medium">
          <color indexed="64"/>
        </bottom>
      </border>
    </dxf>
  </rfmt>
  <rcc rId="1930" sId="6" xfDxf="1" dxf="1" numFmtId="4">
    <oc r="L114">
      <v>61.431351351136868</v>
    </oc>
    <nc r="L114">
      <v>61.431351351136875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1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1931" sId="6" xfDxf="1" dxf="1" numFmtId="4">
    <oc r="N114">
      <v>-1.3777258934779724</v>
    </oc>
    <nc r="N114">
      <v>-1.3777258934779653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11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1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15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1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1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16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32" sId="6" xfDxf="1" dxf="1" numFmtId="4">
    <oc r="L117">
      <v>31.73455869754839</v>
    </oc>
    <nc r="L117">
      <v>32.049465314600575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33" sId="6" xfDxf="1" dxf="1" numFmtId="4">
    <oc r="M117">
      <v>43.797276480108579</v>
    </oc>
    <nc r="M11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34" sId="6" xfDxf="1" dxf="1" numFmtId="4">
    <oc r="N117">
      <v>-12.062717782560188</v>
    </oc>
    <nc r="N117">
      <v>-11.916165414230584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11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1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18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1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35" sId="6" xfDxf="1" dxf="1" numFmtId="4">
    <oc r="M119">
      <v>61.792121671291802</v>
    </oc>
    <nc r="M11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36" sId="6" xfDxf="1" dxf="1" numFmtId="4">
    <oc r="N119">
      <v>-6.479746559612515</v>
    </oc>
    <nc r="N119">
      <v>-6.4797465596125221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2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37" sId="6" xfDxf="1" dxf="1" numFmtId="4">
    <oc r="M120">
      <v>70.175788726493479</v>
    </oc>
    <nc r="M12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38" sId="6" xfDxf="1" dxf="1" numFmtId="4">
    <oc r="N120">
      <v>2.3142500528812207</v>
    </oc>
    <nc r="N120">
      <v>2.3142500528812349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2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2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2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2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2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22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39" sId="6" xfDxf="1" dxf="1" numFmtId="4">
    <oc r="L123">
      <v>48.977369513608878</v>
    </oc>
    <nc r="L123">
      <v>48.977369513608885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2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40" sId="6" xfDxf="1" dxf="1" numFmtId="4">
    <oc r="N123">
      <v>-12.798122634858302</v>
    </oc>
    <nc r="N123">
      <v>-12.798122634858295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41" sId="6" xfDxf="1" dxf="1" numFmtId="4">
    <oc r="L124">
      <v>53.117616172161334</v>
    </oc>
    <nc r="L124">
      <v>53.11761617216132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2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1942" sId="6" xfDxf="1" dxf="1" numFmtId="4">
    <oc r="N124">
      <v>-9.6914610724535066</v>
    </oc>
    <nc r="N124">
      <v>-9.6914610724535208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943" sId="6" xfDxf="1" dxf="1" numFmtId="4">
    <oc r="L125">
      <v>22.310241448057507</v>
    </oc>
    <nc r="L125">
      <v>22.310241448057504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2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44" sId="6" xfDxf="1" dxf="1" numFmtId="4">
    <oc r="N125">
      <v>-20.138081702117244</v>
    </oc>
    <nc r="N125">
      <v>-20.138081702117248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2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2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26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45" sId="6" xfDxf="1" dxf="1" numFmtId="4">
    <oc r="L127">
      <v>32.590044367775882</v>
    </oc>
    <nc r="L127">
      <v>32.831567980648408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46" sId="6" xfDxf="1" dxf="1" numFmtId="4">
    <oc r="M127">
      <v>43.797276480108579</v>
    </oc>
    <nc r="M12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47" sId="6" xfDxf="1" dxf="1" numFmtId="4">
    <oc r="N127">
      <v>-11.207232112332697</v>
    </oc>
    <nc r="N127">
      <v>-11.13406274818275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12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2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28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48" sId="6" xfDxf="1" dxf="1" numFmtId="4">
    <oc r="L129">
      <v>66.263279560821019</v>
    </oc>
    <nc r="L129">
      <v>66.263279560821005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49" sId="6" xfDxf="1" dxf="1" numFmtId="4">
    <oc r="M129">
      <v>61.792121671291802</v>
    </oc>
    <nc r="M12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50" sId="6" xfDxf="1" dxf="1" numFmtId="4">
    <oc r="N129">
      <v>4.4711578895292163</v>
    </oc>
    <nc r="N129">
      <v>4.471157889529195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3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51" sId="6" xfDxf="1" dxf="1" numFmtId="4">
    <oc r="M130">
      <v>70.175788726493479</v>
    </oc>
    <nc r="M13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52" sId="6" xfDxf="1" dxf="1" numFmtId="4">
    <oc r="N130">
      <v>-13.439879572884657</v>
    </oc>
    <nc r="N130">
      <v>-13.439879572884642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3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3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31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3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3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3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3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3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3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53" sId="6" xfDxf="1" dxf="1" numFmtId="4">
    <oc r="L134">
      <v>52.703241611146247</v>
    </oc>
    <nc r="L134">
      <v>52.703241611146233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3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1954" sId="6" xfDxf="1" dxf="1" numFmtId="4">
    <oc r="N134">
      <v>-10.105835633468594</v>
    </oc>
    <nc r="N134">
      <v>-10.105835633468608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13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3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3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3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3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3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55" sId="6" xfDxf="1" dxf="1" numFmtId="4">
    <oc r="L137">
      <v>42.0324151752354</v>
    </oc>
    <nc r="L137">
      <v>42.281907378002217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56" sId="6" xfDxf="1" dxf="1" numFmtId="4">
    <oc r="M137">
      <v>43.797276480108579</v>
    </oc>
    <nc r="M13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57" sId="6" xfDxf="1" dxf="1" numFmtId="4">
    <oc r="N137">
      <v>-1.7648613048731789</v>
    </oc>
    <nc r="N137">
      <v>-1.6837233508289415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13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3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3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3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58" sId="6" xfDxf="1" dxf="1" numFmtId="4">
    <oc r="M139">
      <v>61.792121671291802</v>
    </oc>
    <nc r="M13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59" sId="6" xfDxf="1" dxf="1" numFmtId="4">
    <oc r="N139">
      <v>2.8829787541745233</v>
    </oc>
    <nc r="N139">
      <v>2.8829787541745162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4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60" sId="6" xfDxf="1" dxf="1" numFmtId="4">
    <oc r="M140">
      <v>70.175788726493479</v>
    </oc>
    <nc r="M14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61" sId="6" xfDxf="1" dxf="1" numFmtId="4">
    <oc r="N140">
      <v>3.3333582560786965</v>
    </oc>
    <nc r="N140">
      <v>3.3333582560787107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4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4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4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4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4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4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4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4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4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62" sId="6" xfDxf="1" dxf="1" numFmtId="4">
    <oc r="L144">
      <v>64.74072385198518</v>
    </oc>
    <nc r="L144">
      <v>64.740723851985166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4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1963" sId="6" xfDxf="1" dxf="1" numFmtId="4">
    <oc r="N144">
      <v>1.9316466073703396</v>
    </oc>
    <nc r="N144">
      <v>1.9316466073703253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14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4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4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4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4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46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64" sId="6" xfDxf="1" dxf="1" numFmtId="4">
    <oc r="L147">
      <v>37.604861904374125</v>
    </oc>
    <nc r="L147">
      <v>37.851055128704822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65" sId="6" xfDxf="1" dxf="1" numFmtId="4">
    <oc r="M147">
      <v>43.797276480108579</v>
    </oc>
    <nc r="M14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66" sId="6" xfDxf="1" dxf="1" numFmtId="4">
    <oc r="N147">
      <v>-6.1924145757344533</v>
    </oc>
    <nc r="N147">
      <v>-6.1145756001263365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fmt sheetId="6" xfDxf="1" sqref="L14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4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48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4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67" sId="6" xfDxf="1" dxf="1" numFmtId="4">
    <oc r="M149">
      <v>61.792121671291802</v>
    </oc>
    <nc r="M14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68" sId="6" xfDxf="1" dxf="1" numFmtId="4">
    <oc r="N149">
      <v>-2.6942983240287717</v>
    </oc>
    <nc r="N149">
      <v>-2.6942983240287788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5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69" sId="6" xfDxf="1" dxf="1" numFmtId="4">
    <oc r="M150">
      <v>70.175788726493479</v>
    </oc>
    <nc r="M15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70" sId="6" xfDxf="1" dxf="1" numFmtId="4">
    <oc r="N150">
      <v>2.79810091960519</v>
    </oc>
    <nc r="N150">
      <v>2.7981009196052042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5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5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5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5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5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5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5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5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5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71" sId="6" xfDxf="1" dxf="1" numFmtId="4">
    <oc r="L154">
      <v>60.894392049472032</v>
    </oc>
    <nc r="L154">
      <v>60.894392049472025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5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1972" sId="6" xfDxf="1" dxf="1" numFmtId="4">
    <oc r="N154">
      <v>-1.914685195142809</v>
    </oc>
    <nc r="N154">
      <v>-1.9146851951428161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L15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55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55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73" sId="6" xfDxf="1" dxf="1" numFmtId="4">
    <oc r="L156">
      <v>33.222448271750899</v>
    </oc>
    <nc r="L156">
      <v>33.222448271750906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56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74" sId="6" xfDxf="1" dxf="1" numFmtId="4">
    <oc r="N156">
      <v>-11.17903012655573</v>
    </oc>
    <nc r="N156">
      <v>-11.179030126555723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75" sId="6" xfDxf="1" dxf="1" numFmtId="4">
    <oc r="L157">
      <v>31.917557902736188</v>
    </oc>
    <nc r="L157">
      <v>32.154154450931372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76" sId="6" xfDxf="1" dxf="1" numFmtId="4">
    <oc r="M157">
      <v>43.797276480108579</v>
    </oc>
    <nc r="M157">
      <v>43.965630728831158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77" sId="6" xfDxf="1" dxf="1" numFmtId="4">
    <oc r="N157">
      <v>-11.87971857737239</v>
    </oc>
    <nc r="N157">
      <v>-11.811476277899786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dashed">
          <color indexed="64"/>
        </top>
      </border>
    </ndxf>
  </rcc>
  <rcc rId="1978" sId="6" xfDxf="1" dxf="1" numFmtId="4">
    <oc r="L158">
      <v>44.447052560715669</v>
    </oc>
    <nc r="L158">
      <v>44.447052560715676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M158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79" sId="6" xfDxf="1" dxf="1" numFmtId="4">
    <oc r="N158">
      <v>-5.4865719826098456</v>
    </oc>
    <nc r="N158">
      <v>-5.4865719826098385</v>
    </nc>
    <n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59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80" sId="6" xfDxf="1" dxf="1" numFmtId="4">
    <oc r="M159">
      <v>61.792121671291802</v>
    </oc>
    <nc r="M159">
      <v>61.79212167129181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81" sId="6" xfDxf="1" dxf="1" numFmtId="4">
    <oc r="N159">
      <v>-3.3938468459820754</v>
    </oc>
    <nc r="N159">
      <v>-3.3938468459820825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60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82" sId="6" xfDxf="1" dxf="1" numFmtId="4">
    <oc r="M160">
      <v>70.175788726493479</v>
    </oc>
    <nc r="M160">
      <v>70.175788726493465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983" sId="6" xfDxf="1" dxf="1" numFmtId="4">
    <oc r="N160">
      <v>1.3804765763673146</v>
    </oc>
    <nc r="N160">
      <v>1.3804765763673288</v>
    </nc>
    <n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6" xfDxf="1" sqref="L16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61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61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6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62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62" start="0" length="0">
    <dxf>
      <font/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L16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M16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6" xfDxf="1" sqref="N163" start="0" length="0">
    <dxf>
      <font/>
      <numFmt numFmtId="164" formatCode="0.0"/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cc rId="1984" sId="6" xfDxf="1" dxf="1" numFmtId="4">
    <oc r="L164">
      <v>55.717498243058195</v>
    </oc>
    <nc r="L164">
      <v>55.717498243058181</v>
    </nc>
    <n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6" xfDxf="1" sqref="M164" start="0" length="0">
    <dxf>
      <font>
        <b/>
      </font>
      <numFmt numFmtId="164" formatCode="0.0"/>
      <fill>
        <patternFill patternType="solid">
          <bgColor indexed="22"/>
        </patternFill>
      </fill>
      <alignment horizontal="center" readingOrder="0"/>
      <border outline="0">
        <top style="medium">
          <color indexed="64"/>
        </top>
        <bottom style="medium">
          <color indexed="64"/>
        </bottom>
      </border>
    </dxf>
  </rfmt>
  <rcc rId="1985" sId="6" xfDxf="1" dxf="1" numFmtId="4">
    <oc r="N164">
      <v>-7.0915790015566458</v>
    </oc>
    <nc r="N164">
      <v>-7.09157900155666</v>
    </nc>
    <ndxf>
      <font>
        <b/>
      </font>
      <numFmt numFmtId="164" formatCode="0.0"/>
      <fill>
        <patternFill patternType="solid">
          <bgColor indexed="43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1" sqref="O6" start="0" length="0">
    <dxf>
      <numFmt numFmtId="164" formatCode="0.0"/>
    </dxf>
  </rfmt>
  <rfmt sheetId="1" sqref="P6" start="0" length="0">
    <dxf>
      <numFmt numFmtId="164" formatCode="0.0"/>
    </dxf>
  </rfmt>
  <rfmt sheetId="1" sqref="O7" start="0" length="0">
    <dxf>
      <numFmt numFmtId="164" formatCode="0.0"/>
    </dxf>
  </rfmt>
  <rfmt sheetId="1" sqref="P7" start="0" length="0">
    <dxf>
      <numFmt numFmtId="164" formatCode="0.0"/>
    </dxf>
  </rfmt>
  <rfmt sheetId="1" sqref="O8" start="0" length="0">
    <dxf>
      <numFmt numFmtId="164" formatCode="0.0"/>
    </dxf>
  </rfmt>
  <rfmt sheetId="1" sqref="P8" start="0" length="0">
    <dxf>
      <numFmt numFmtId="164" formatCode="0.0"/>
    </dxf>
  </rfmt>
  <rfmt sheetId="1" sqref="O9" start="0" length="0">
    <dxf>
      <numFmt numFmtId="164" formatCode="0.0"/>
    </dxf>
  </rfmt>
  <rfmt sheetId="1" sqref="P9" start="0" length="0">
    <dxf>
      <numFmt numFmtId="164" formatCode="0.0"/>
    </dxf>
  </rfmt>
  <rfmt sheetId="1" sqref="O10" start="0" length="0">
    <dxf>
      <numFmt numFmtId="164" formatCode="0.0"/>
    </dxf>
  </rfmt>
  <rfmt sheetId="1" sqref="P10" start="0" length="0">
    <dxf>
      <numFmt numFmtId="164" formatCode="0.0"/>
    </dxf>
  </rfmt>
  <rfmt sheetId="1" sqref="O11" start="0" length="0">
    <dxf>
      <numFmt numFmtId="164" formatCode="0.0"/>
    </dxf>
  </rfmt>
  <rfmt sheetId="1" sqref="P11" start="0" length="0">
    <dxf>
      <numFmt numFmtId="164" formatCode="0.0"/>
    </dxf>
  </rfmt>
  <rfmt sheetId="1" sqref="O12" start="0" length="0">
    <dxf>
      <numFmt numFmtId="164" formatCode="0.0"/>
    </dxf>
  </rfmt>
  <rfmt sheetId="1" sqref="P12" start="0" length="0">
    <dxf>
      <numFmt numFmtId="164" formatCode="0.0"/>
    </dxf>
  </rfmt>
  <rfmt sheetId="1" sqref="O13" start="0" length="0">
    <dxf>
      <numFmt numFmtId="164" formatCode="0.0"/>
    </dxf>
  </rfmt>
  <rfmt sheetId="1" sqref="P13" start="0" length="0">
    <dxf>
      <numFmt numFmtId="164" formatCode="0.0"/>
    </dxf>
  </rfmt>
  <rfmt sheetId="1" sqref="O14" start="0" length="0">
    <dxf>
      <numFmt numFmtId="164" formatCode="0.0"/>
    </dxf>
  </rfmt>
  <rfmt sheetId="1" sqref="P14" start="0" length="0">
    <dxf>
      <numFmt numFmtId="164" formatCode="0.0"/>
    </dxf>
  </rfmt>
  <rfmt sheetId="1" sqref="O15" start="0" length="0">
    <dxf>
      <numFmt numFmtId="164" formatCode="0.0"/>
    </dxf>
  </rfmt>
  <rfmt sheetId="1" sqref="P15" start="0" length="0">
    <dxf>
      <numFmt numFmtId="164" formatCode="0.0"/>
    </dxf>
  </rfmt>
  <rfmt sheetId="1" s="1" sqref="M16" start="0" length="0">
    <dxf>
      <numFmt numFmtId="0" formatCode="General"/>
    </dxf>
  </rfmt>
  <rfmt sheetId="1" sqref="O16" start="0" length="0">
    <dxf>
      <numFmt numFmtId="164" formatCode="0.0"/>
    </dxf>
  </rfmt>
  <rfmt sheetId="1" sqref="P16" start="0" length="0">
    <dxf>
      <numFmt numFmtId="164" formatCode="0.0"/>
    </dxf>
  </rfmt>
  <rfmt sheetId="1" s="1" sqref="M17" start="0" length="0">
    <dxf>
      <numFmt numFmtId="0" formatCode="General"/>
    </dxf>
  </rfmt>
  <rfmt sheetId="1" sqref="O17" start="0" length="0">
    <dxf>
      <numFmt numFmtId="164" formatCode="0.0"/>
    </dxf>
  </rfmt>
  <rfmt sheetId="1" sqref="P17" start="0" length="0">
    <dxf>
      <numFmt numFmtId="164" formatCode="0.0"/>
    </dxf>
  </rfmt>
  <rfmt sheetId="1" s="1" sqref="M18" start="0" length="0">
    <dxf>
      <numFmt numFmtId="0" formatCode="General"/>
    </dxf>
  </rfmt>
  <rfmt sheetId="1" sqref="O18" start="0" length="0">
    <dxf>
      <numFmt numFmtId="164" formatCode="0.0"/>
    </dxf>
  </rfmt>
  <rfmt sheetId="1" sqref="P18" start="0" length="0">
    <dxf>
      <numFmt numFmtId="164" formatCode="0.0"/>
    </dxf>
  </rfmt>
  <rfmt sheetId="1" s="1" sqref="M19" start="0" length="0">
    <dxf>
      <numFmt numFmtId="0" formatCode="General"/>
    </dxf>
  </rfmt>
  <rfmt sheetId="1" sqref="O19" start="0" length="0">
    <dxf>
      <numFmt numFmtId="164" formatCode="0.0"/>
    </dxf>
  </rfmt>
  <rfmt sheetId="1" sqref="P19" start="0" length="0">
    <dxf>
      <numFmt numFmtId="164" formatCode="0.0"/>
    </dxf>
  </rfmt>
  <rfmt sheetId="1" s="1" sqref="M20" start="0" length="0">
    <dxf>
      <numFmt numFmtId="0" formatCode="General"/>
    </dxf>
  </rfmt>
  <rfmt sheetId="1" sqref="O20" start="0" length="0">
    <dxf>
      <numFmt numFmtId="164" formatCode="0.0"/>
    </dxf>
  </rfmt>
  <rfmt sheetId="1" sqref="P20" start="0" length="0">
    <dxf>
      <numFmt numFmtId="164" formatCode="0.0"/>
    </dxf>
  </rfmt>
  <rfmt sheetId="1" s="1" sqref="M21" start="0" length="0">
    <dxf>
      <numFmt numFmtId="0" formatCode="General"/>
    </dxf>
  </rfmt>
  <rfmt sheetId="1" sqref="O21" start="0" length="0">
    <dxf>
      <numFmt numFmtId="164" formatCode="0.0"/>
    </dxf>
  </rfmt>
  <rfmt sheetId="1" sqref="P21" start="0" length="0">
    <dxf>
      <numFmt numFmtId="164" formatCode="0.0"/>
    </dxf>
  </rfmt>
  <rfmt sheetId="1" s="1" sqref="M22" start="0" length="0">
    <dxf>
      <numFmt numFmtId="0" formatCode="General"/>
    </dxf>
  </rfmt>
  <rfmt sheetId="1" sqref="O22" start="0" length="0">
    <dxf>
      <numFmt numFmtId="164" formatCode="0.0"/>
    </dxf>
  </rfmt>
  <rfmt sheetId="1" sqref="P22" start="0" length="0">
    <dxf>
      <numFmt numFmtId="164" formatCode="0.0"/>
    </dxf>
  </rfmt>
  <rfmt sheetId="1" s="1" sqref="M23" start="0" length="0">
    <dxf>
      <numFmt numFmtId="0" formatCode="General"/>
    </dxf>
  </rfmt>
  <rfmt sheetId="1" sqref="O23" start="0" length="0">
    <dxf>
      <numFmt numFmtId="164" formatCode="0.0"/>
    </dxf>
  </rfmt>
  <rfmt sheetId="1" sqref="P23" start="0" length="0">
    <dxf>
      <numFmt numFmtId="164" formatCode="0.0"/>
    </dxf>
  </rfmt>
  <rfmt sheetId="1" s="1" sqref="M24" start="0" length="0">
    <dxf>
      <numFmt numFmtId="0" formatCode="General"/>
    </dxf>
  </rfmt>
  <rfmt sheetId="1" sqref="O24" start="0" length="0">
    <dxf>
      <numFmt numFmtId="164" formatCode="0.0"/>
    </dxf>
  </rfmt>
  <rfmt sheetId="1" sqref="P24" start="0" length="0">
    <dxf>
      <numFmt numFmtId="164" formatCode="0.0"/>
    </dxf>
  </rfmt>
  <rfmt sheetId="1" s="1" sqref="M25" start="0" length="0">
    <dxf>
      <numFmt numFmtId="0" formatCode="General"/>
    </dxf>
  </rfmt>
  <rfmt sheetId="1" sqref="O25" start="0" length="0">
    <dxf>
      <numFmt numFmtId="164" formatCode="0.0"/>
    </dxf>
  </rfmt>
  <rfmt sheetId="1" sqref="P25" start="0" length="0">
    <dxf>
      <numFmt numFmtId="164" formatCode="0.0"/>
    </dxf>
  </rfmt>
  <rfmt sheetId="1" s="1" sqref="M26" start="0" length="0">
    <dxf>
      <numFmt numFmtId="0" formatCode="General"/>
    </dxf>
  </rfmt>
  <rfmt sheetId="1" sqref="O26" start="0" length="0">
    <dxf>
      <numFmt numFmtId="164" formatCode="0.0"/>
    </dxf>
  </rfmt>
  <rfmt sheetId="1" sqref="P26" start="0" length="0">
    <dxf>
      <numFmt numFmtId="164" formatCode="0.0"/>
    </dxf>
  </rfmt>
  <rfmt sheetId="1" s="1" sqref="M27" start="0" length="0">
    <dxf>
      <numFmt numFmtId="0" formatCode="General"/>
    </dxf>
  </rfmt>
  <rfmt sheetId="1" sqref="O27" start="0" length="0">
    <dxf>
      <numFmt numFmtId="164" formatCode="0.0"/>
    </dxf>
  </rfmt>
  <rfmt sheetId="1" sqref="P27" start="0" length="0">
    <dxf>
      <numFmt numFmtId="164" formatCode="0.0"/>
    </dxf>
  </rfmt>
  <rfmt sheetId="1" s="1" sqref="M28" start="0" length="0">
    <dxf>
      <numFmt numFmtId="0" formatCode="General"/>
    </dxf>
  </rfmt>
  <rfmt sheetId="1" sqref="O28" start="0" length="0">
    <dxf>
      <numFmt numFmtId="164" formatCode="0.0"/>
    </dxf>
  </rfmt>
  <rfmt sheetId="1" sqref="P28" start="0" length="0">
    <dxf>
      <numFmt numFmtId="164" formatCode="0.0"/>
    </dxf>
  </rfmt>
  <rfmt sheetId="1" s="1" sqref="M29" start="0" length="0">
    <dxf>
      <numFmt numFmtId="0" formatCode="General"/>
    </dxf>
  </rfmt>
  <rfmt sheetId="1" sqref="O29" start="0" length="0">
    <dxf>
      <numFmt numFmtId="164" formatCode="0.0"/>
    </dxf>
  </rfmt>
  <rfmt sheetId="1" sqref="P29" start="0" length="0">
    <dxf>
      <numFmt numFmtId="164" formatCode="0.0"/>
    </dxf>
  </rfmt>
  <rfmt sheetId="1" s="1" sqref="M30" start="0" length="0">
    <dxf>
      <numFmt numFmtId="0" formatCode="General"/>
    </dxf>
  </rfmt>
  <rfmt sheetId="1" sqref="O30" start="0" length="0">
    <dxf>
      <numFmt numFmtId="164" formatCode="0.0"/>
    </dxf>
  </rfmt>
  <rfmt sheetId="1" sqref="P30" start="0" length="0">
    <dxf>
      <numFmt numFmtId="164" formatCode="0.0"/>
    </dxf>
  </rfmt>
  <rfmt sheetId="1" s="1" sqref="M31" start="0" length="0">
    <dxf>
      <numFmt numFmtId="0" formatCode="General"/>
    </dxf>
  </rfmt>
  <rfmt sheetId="1" sqref="O31" start="0" length="0">
    <dxf>
      <numFmt numFmtId="164" formatCode="0.0"/>
    </dxf>
  </rfmt>
  <rfmt sheetId="1" sqref="P31" start="0" length="0">
    <dxf>
      <numFmt numFmtId="164" formatCode="0.0"/>
    </dxf>
  </rfmt>
  <rfmt sheetId="1" s="1" sqref="M32" start="0" length="0">
    <dxf>
      <numFmt numFmtId="0" formatCode="General"/>
    </dxf>
  </rfmt>
  <rfmt sheetId="1" sqref="O32" start="0" length="0">
    <dxf>
      <numFmt numFmtId="164" formatCode="0.0"/>
    </dxf>
  </rfmt>
  <rfmt sheetId="1" sqref="P32" start="0" length="0">
    <dxf>
      <numFmt numFmtId="164" formatCode="0.0"/>
    </dxf>
  </rfmt>
  <rfmt sheetId="1" s="1" sqref="M33" start="0" length="0">
    <dxf>
      <numFmt numFmtId="0" formatCode="General"/>
    </dxf>
  </rfmt>
  <rfmt sheetId="1" sqref="O33" start="0" length="0">
    <dxf>
      <numFmt numFmtId="164" formatCode="0.0"/>
    </dxf>
  </rfmt>
  <rfmt sheetId="1" sqref="P33" start="0" length="0">
    <dxf>
      <numFmt numFmtId="164" formatCode="0.0"/>
    </dxf>
  </rfmt>
  <rfmt sheetId="1" s="1" sqref="M34" start="0" length="0">
    <dxf>
      <numFmt numFmtId="0" formatCode="General"/>
    </dxf>
  </rfmt>
  <rfmt sheetId="1" sqref="O34" start="0" length="0">
    <dxf>
      <numFmt numFmtId="164" formatCode="0.0"/>
    </dxf>
  </rfmt>
  <rfmt sheetId="1" sqref="P34" start="0" length="0">
    <dxf>
      <numFmt numFmtId="164" formatCode="0.0"/>
    </dxf>
  </rfmt>
  <rfmt sheetId="1" s="1" sqref="M35" start="0" length="0">
    <dxf>
      <numFmt numFmtId="0" formatCode="General"/>
    </dxf>
  </rfmt>
  <rfmt sheetId="1" sqref="O35" start="0" length="0">
    <dxf>
      <numFmt numFmtId="164" formatCode="0.0"/>
    </dxf>
  </rfmt>
  <rfmt sheetId="1" sqref="P35" start="0" length="0">
    <dxf>
      <numFmt numFmtId="164" formatCode="0.0"/>
    </dxf>
  </rfmt>
  <rfmt sheetId="1" s="1" sqref="M36" start="0" length="0">
    <dxf>
      <numFmt numFmtId="0" formatCode="General"/>
    </dxf>
  </rfmt>
  <rfmt sheetId="1" sqref="O36" start="0" length="0">
    <dxf>
      <numFmt numFmtId="164" formatCode="0.0"/>
    </dxf>
  </rfmt>
  <rfmt sheetId="1" sqref="P36" start="0" length="0">
    <dxf>
      <numFmt numFmtId="164" formatCode="0.0"/>
    </dxf>
  </rfmt>
  <rfmt sheetId="1" s="1" sqref="M37" start="0" length="0">
    <dxf>
      <numFmt numFmtId="0" formatCode="General"/>
    </dxf>
  </rfmt>
  <rfmt sheetId="1" sqref="O37" start="0" length="0">
    <dxf>
      <numFmt numFmtId="164" formatCode="0.0"/>
    </dxf>
  </rfmt>
  <rfmt sheetId="1" sqref="P37" start="0" length="0">
    <dxf>
      <numFmt numFmtId="164" formatCode="0.0"/>
    </dxf>
  </rfmt>
  <rfmt sheetId="1" s="1" sqref="M38" start="0" length="0">
    <dxf>
      <numFmt numFmtId="0" formatCode="General"/>
    </dxf>
  </rfmt>
  <rfmt sheetId="1" sqref="O38" start="0" length="0">
    <dxf>
      <numFmt numFmtId="164" formatCode="0.0"/>
    </dxf>
  </rfmt>
  <rfmt sheetId="1" sqref="P38" start="0" length="0">
    <dxf>
      <numFmt numFmtId="164" formatCode="0.0"/>
    </dxf>
  </rfmt>
  <rfmt sheetId="1" s="1" sqref="M39" start="0" length="0">
    <dxf>
      <numFmt numFmtId="0" formatCode="General"/>
    </dxf>
  </rfmt>
  <rfmt sheetId="1" sqref="O39" start="0" length="0">
    <dxf>
      <numFmt numFmtId="164" formatCode="0.0"/>
    </dxf>
  </rfmt>
  <rfmt sheetId="1" sqref="P39" start="0" length="0">
    <dxf>
      <numFmt numFmtId="164" formatCode="0.0"/>
    </dxf>
  </rfmt>
  <rfmt sheetId="1" s="1" sqref="M40" start="0" length="0">
    <dxf>
      <numFmt numFmtId="0" formatCode="General"/>
    </dxf>
  </rfmt>
  <rfmt sheetId="1" sqref="O40" start="0" length="0">
    <dxf>
      <numFmt numFmtId="164" formatCode="0.0"/>
    </dxf>
  </rfmt>
  <rfmt sheetId="1" sqref="P40" start="0" length="0">
    <dxf>
      <numFmt numFmtId="164" formatCode="0.0"/>
    </dxf>
  </rfmt>
  <rfmt sheetId="1" s="1" sqref="M41" start="0" length="0">
    <dxf>
      <numFmt numFmtId="0" formatCode="General"/>
    </dxf>
  </rfmt>
  <rfmt sheetId="1" sqref="O41" start="0" length="0">
    <dxf>
      <numFmt numFmtId="164" formatCode="0.0"/>
    </dxf>
  </rfmt>
  <rfmt sheetId="1" sqref="P41" start="0" length="0">
    <dxf>
      <numFmt numFmtId="164" formatCode="0.0"/>
    </dxf>
  </rfmt>
  <rfmt sheetId="1" s="1" sqref="M42" start="0" length="0">
    <dxf>
      <numFmt numFmtId="0" formatCode="General"/>
    </dxf>
  </rfmt>
  <rfmt sheetId="1" sqref="O42" start="0" length="0">
    <dxf>
      <numFmt numFmtId="164" formatCode="0.0"/>
    </dxf>
  </rfmt>
  <rfmt sheetId="1" sqref="P42" start="0" length="0">
    <dxf>
      <numFmt numFmtId="164" formatCode="0.0"/>
    </dxf>
  </rfmt>
  <rfmt sheetId="1" s="1" sqref="M43" start="0" length="0">
    <dxf>
      <numFmt numFmtId="0" formatCode="General"/>
    </dxf>
  </rfmt>
  <rfmt sheetId="1" sqref="O43" start="0" length="0">
    <dxf>
      <numFmt numFmtId="164" formatCode="0.0"/>
    </dxf>
  </rfmt>
  <rfmt sheetId="1" sqref="P43" start="0" length="0">
    <dxf>
      <numFmt numFmtId="164" formatCode="0.0"/>
    </dxf>
  </rfmt>
  <rfmt sheetId="1" s="1" sqref="M44" start="0" length="0">
    <dxf>
      <numFmt numFmtId="0" formatCode="General"/>
    </dxf>
  </rfmt>
  <rfmt sheetId="1" sqref="O44" start="0" length="0">
    <dxf>
      <numFmt numFmtId="164" formatCode="0.0"/>
    </dxf>
  </rfmt>
  <rfmt sheetId="1" sqref="P44" start="0" length="0">
    <dxf>
      <numFmt numFmtId="164" formatCode="0.0"/>
    </dxf>
  </rfmt>
  <rfmt sheetId="1" s="1" sqref="M45" start="0" length="0">
    <dxf>
      <numFmt numFmtId="0" formatCode="General"/>
    </dxf>
  </rfmt>
  <rfmt sheetId="1" sqref="O45" start="0" length="0">
    <dxf>
      <numFmt numFmtId="164" formatCode="0.0"/>
    </dxf>
  </rfmt>
  <rfmt sheetId="1" sqref="P45" start="0" length="0">
    <dxf>
      <numFmt numFmtId="164" formatCode="0.0"/>
    </dxf>
  </rfmt>
  <rfmt sheetId="1" s="1" sqref="M46" start="0" length="0">
    <dxf>
      <numFmt numFmtId="0" formatCode="General"/>
    </dxf>
  </rfmt>
  <rfmt sheetId="1" sqref="O46" start="0" length="0">
    <dxf>
      <numFmt numFmtId="164" formatCode="0.0"/>
    </dxf>
  </rfmt>
  <rfmt sheetId="1" sqref="P46" start="0" length="0">
    <dxf>
      <numFmt numFmtId="164" formatCode="0.0"/>
    </dxf>
  </rfmt>
  <rfmt sheetId="1" s="1" sqref="M47" start="0" length="0">
    <dxf>
      <numFmt numFmtId="0" formatCode="General"/>
    </dxf>
  </rfmt>
  <rfmt sheetId="1" sqref="O47" start="0" length="0">
    <dxf>
      <numFmt numFmtId="164" formatCode="0.0"/>
    </dxf>
  </rfmt>
  <rfmt sheetId="1" sqref="P47" start="0" length="0">
    <dxf>
      <numFmt numFmtId="164" formatCode="0.0"/>
    </dxf>
  </rfmt>
  <rfmt sheetId="1" s="1" sqref="M48" start="0" length="0">
    <dxf>
      <numFmt numFmtId="0" formatCode="General"/>
    </dxf>
  </rfmt>
  <rfmt sheetId="1" sqref="O48" start="0" length="0">
    <dxf>
      <numFmt numFmtId="164" formatCode="0.0"/>
    </dxf>
  </rfmt>
  <rfmt sheetId="1" sqref="P48" start="0" length="0">
    <dxf>
      <numFmt numFmtId="164" formatCode="0.0"/>
    </dxf>
  </rfmt>
  <rfmt sheetId="1" s="1" sqref="M49" start="0" length="0">
    <dxf>
      <numFmt numFmtId="0" formatCode="General"/>
    </dxf>
  </rfmt>
  <rfmt sheetId="1" sqref="O49" start="0" length="0">
    <dxf>
      <numFmt numFmtId="164" formatCode="0.0"/>
    </dxf>
  </rfmt>
  <rfmt sheetId="1" sqref="P49" start="0" length="0">
    <dxf>
      <numFmt numFmtId="164" formatCode="0.0"/>
    </dxf>
  </rfmt>
  <rfmt sheetId="1" s="1" sqref="M50" start="0" length="0">
    <dxf>
      <numFmt numFmtId="0" formatCode="General"/>
    </dxf>
  </rfmt>
  <rfmt sheetId="1" sqref="O50" start="0" length="0">
    <dxf>
      <numFmt numFmtId="164" formatCode="0.0"/>
    </dxf>
  </rfmt>
  <rfmt sheetId="1" sqref="P50" start="0" length="0">
    <dxf>
      <numFmt numFmtId="164" formatCode="0.0"/>
    </dxf>
  </rfmt>
  <rfmt sheetId="1" s="1" sqref="M51" start="0" length="0">
    <dxf>
      <numFmt numFmtId="0" formatCode="General"/>
    </dxf>
  </rfmt>
  <rfmt sheetId="1" sqref="O51" start="0" length="0">
    <dxf>
      <numFmt numFmtId="164" formatCode="0.0"/>
    </dxf>
  </rfmt>
  <rfmt sheetId="1" sqref="P51" start="0" length="0">
    <dxf>
      <numFmt numFmtId="164" formatCode="0.0"/>
    </dxf>
  </rfmt>
  <rfmt sheetId="1" s="1" sqref="M52" start="0" length="0">
    <dxf>
      <numFmt numFmtId="0" formatCode="General"/>
    </dxf>
  </rfmt>
  <rfmt sheetId="1" sqref="O52" start="0" length="0">
    <dxf>
      <numFmt numFmtId="164" formatCode="0.0"/>
    </dxf>
  </rfmt>
  <rfmt sheetId="1" sqref="P52" start="0" length="0">
    <dxf>
      <numFmt numFmtId="164" formatCode="0.0"/>
    </dxf>
  </rfmt>
  <rfmt sheetId="1" s="1" sqref="M53" start="0" length="0">
    <dxf>
      <numFmt numFmtId="0" formatCode="General"/>
    </dxf>
  </rfmt>
  <rfmt sheetId="1" sqref="O53" start="0" length="0">
    <dxf>
      <numFmt numFmtId="164" formatCode="0.0"/>
    </dxf>
  </rfmt>
  <rfmt sheetId="1" sqref="P53" start="0" length="0">
    <dxf>
      <numFmt numFmtId="164" formatCode="0.0"/>
    </dxf>
  </rfmt>
  <rfmt sheetId="1" s="1" sqref="M54" start="0" length="0">
    <dxf>
      <numFmt numFmtId="0" formatCode="General"/>
    </dxf>
  </rfmt>
  <rfmt sheetId="1" sqref="O54" start="0" length="0">
    <dxf>
      <numFmt numFmtId="164" formatCode="0.0"/>
    </dxf>
  </rfmt>
  <rfmt sheetId="1" sqref="P54" start="0" length="0">
    <dxf>
      <numFmt numFmtId="164" formatCode="0.0"/>
    </dxf>
  </rfmt>
  <rfmt sheetId="1" s="1" sqref="M55" start="0" length="0">
    <dxf>
      <numFmt numFmtId="0" formatCode="General"/>
    </dxf>
  </rfmt>
  <rfmt sheetId="1" sqref="O55" start="0" length="0">
    <dxf>
      <numFmt numFmtId="164" formatCode="0.0"/>
    </dxf>
  </rfmt>
  <rfmt sheetId="1" sqref="P55" start="0" length="0">
    <dxf>
      <numFmt numFmtId="164" formatCode="0.0"/>
    </dxf>
  </rfmt>
  <rfmt sheetId="1" s="1" sqref="M56" start="0" length="0">
    <dxf>
      <numFmt numFmtId="0" formatCode="General"/>
    </dxf>
  </rfmt>
  <rfmt sheetId="1" sqref="O56" start="0" length="0">
    <dxf>
      <numFmt numFmtId="164" formatCode="0.0"/>
    </dxf>
  </rfmt>
  <rfmt sheetId="1" sqref="P56" start="0" length="0">
    <dxf>
      <numFmt numFmtId="164" formatCode="0.0"/>
    </dxf>
  </rfmt>
  <rfmt sheetId="1" s="1" sqref="M57" start="0" length="0">
    <dxf>
      <numFmt numFmtId="0" formatCode="General"/>
    </dxf>
  </rfmt>
  <rfmt sheetId="1" sqref="O57" start="0" length="0">
    <dxf>
      <numFmt numFmtId="164" formatCode="0.0"/>
    </dxf>
  </rfmt>
  <rfmt sheetId="1" sqref="P57" start="0" length="0">
    <dxf>
      <numFmt numFmtId="164" formatCode="0.0"/>
    </dxf>
  </rfmt>
  <rfmt sheetId="1" s="1" sqref="M58" start="0" length="0">
    <dxf>
      <numFmt numFmtId="0" formatCode="General"/>
    </dxf>
  </rfmt>
  <rfmt sheetId="1" sqref="O58" start="0" length="0">
    <dxf>
      <numFmt numFmtId="164" formatCode="0.0"/>
    </dxf>
  </rfmt>
  <rfmt sheetId="1" sqref="P58" start="0" length="0">
    <dxf>
      <numFmt numFmtId="164" formatCode="0.0"/>
    </dxf>
  </rfmt>
  <rfmt sheetId="1" s="1" sqref="M59" start="0" length="0">
    <dxf>
      <numFmt numFmtId="0" formatCode="General"/>
    </dxf>
  </rfmt>
  <rfmt sheetId="1" sqref="O59" start="0" length="0">
    <dxf>
      <numFmt numFmtId="164" formatCode="0.0"/>
    </dxf>
  </rfmt>
  <rfmt sheetId="1" sqref="P59" start="0" length="0">
    <dxf>
      <numFmt numFmtId="164" formatCode="0.0"/>
    </dxf>
  </rfmt>
  <rfmt sheetId="1" s="1" sqref="M60" start="0" length="0">
    <dxf>
      <numFmt numFmtId="0" formatCode="General"/>
    </dxf>
  </rfmt>
  <rfmt sheetId="1" sqref="O60" start="0" length="0">
    <dxf>
      <numFmt numFmtId="164" formatCode="0.0"/>
    </dxf>
  </rfmt>
  <rfmt sheetId="1" sqref="P60" start="0" length="0">
    <dxf>
      <numFmt numFmtId="164" formatCode="0.0"/>
    </dxf>
  </rfmt>
  <rfmt sheetId="1" s="1" sqref="M61" start="0" length="0">
    <dxf>
      <numFmt numFmtId="0" formatCode="General"/>
    </dxf>
  </rfmt>
  <rfmt sheetId="1" sqref="O61" start="0" length="0">
    <dxf>
      <numFmt numFmtId="164" formatCode="0.0"/>
    </dxf>
  </rfmt>
  <rfmt sheetId="1" sqref="P61" start="0" length="0">
    <dxf>
      <numFmt numFmtId="164" formatCode="0.0"/>
    </dxf>
  </rfmt>
  <rfmt sheetId="1" s="1" sqref="M62" start="0" length="0">
    <dxf>
      <numFmt numFmtId="0" formatCode="General"/>
    </dxf>
  </rfmt>
  <rfmt sheetId="1" sqref="O62" start="0" length="0">
    <dxf>
      <numFmt numFmtId="164" formatCode="0.0"/>
    </dxf>
  </rfmt>
  <rfmt sheetId="1" sqref="P62" start="0" length="0">
    <dxf>
      <numFmt numFmtId="164" formatCode="0.0"/>
    </dxf>
  </rfmt>
  <rfmt sheetId="1" s="1" sqref="M63" start="0" length="0">
    <dxf>
      <numFmt numFmtId="0" formatCode="General"/>
    </dxf>
  </rfmt>
  <rfmt sheetId="1" sqref="O63" start="0" length="0">
    <dxf>
      <numFmt numFmtId="164" formatCode="0.0"/>
    </dxf>
  </rfmt>
  <rfmt sheetId="1" sqref="P63" start="0" length="0">
    <dxf>
      <numFmt numFmtId="164" formatCode="0.0"/>
    </dxf>
  </rfmt>
  <rfmt sheetId="1" s="1" sqref="M64" start="0" length="0">
    <dxf>
      <numFmt numFmtId="0" formatCode="General"/>
    </dxf>
  </rfmt>
  <rfmt sheetId="1" sqref="O64" start="0" length="0">
    <dxf>
      <numFmt numFmtId="164" formatCode="0.0"/>
    </dxf>
  </rfmt>
  <rfmt sheetId="1" sqref="P64" start="0" length="0">
    <dxf>
      <numFmt numFmtId="164" formatCode="0.0"/>
    </dxf>
  </rfmt>
  <rfmt sheetId="1" s="1" sqref="M65" start="0" length="0">
    <dxf>
      <numFmt numFmtId="0" formatCode="General"/>
    </dxf>
  </rfmt>
  <rfmt sheetId="1" sqref="O65" start="0" length="0">
    <dxf>
      <numFmt numFmtId="164" formatCode="0.0"/>
    </dxf>
  </rfmt>
  <rfmt sheetId="1" sqref="P65" start="0" length="0">
    <dxf>
      <numFmt numFmtId="164" formatCode="0.0"/>
    </dxf>
  </rfmt>
  <rfmt sheetId="1" s="1" sqref="M66" start="0" length="0">
    <dxf>
      <numFmt numFmtId="0" formatCode="General"/>
    </dxf>
  </rfmt>
  <rfmt sheetId="1" sqref="O66" start="0" length="0">
    <dxf>
      <numFmt numFmtId="164" formatCode="0.0"/>
    </dxf>
  </rfmt>
  <rfmt sheetId="1" sqref="P66" start="0" length="0">
    <dxf>
      <numFmt numFmtId="164" formatCode="0.0"/>
    </dxf>
  </rfmt>
  <rfmt sheetId="1" s="1" sqref="M67" start="0" length="0">
    <dxf>
      <numFmt numFmtId="0" formatCode="General"/>
    </dxf>
  </rfmt>
  <rfmt sheetId="1" sqref="O67" start="0" length="0">
    <dxf>
      <numFmt numFmtId="164" formatCode="0.0"/>
    </dxf>
  </rfmt>
  <rfmt sheetId="1" sqref="P67" start="0" length="0">
    <dxf>
      <numFmt numFmtId="164" formatCode="0.0"/>
    </dxf>
  </rfmt>
  <rfmt sheetId="1" s="1" sqref="M68" start="0" length="0">
    <dxf>
      <numFmt numFmtId="0" formatCode="General"/>
    </dxf>
  </rfmt>
  <rfmt sheetId="1" sqref="O68" start="0" length="0">
    <dxf>
      <numFmt numFmtId="164" formatCode="0.0"/>
    </dxf>
  </rfmt>
  <rfmt sheetId="1" sqref="P68" start="0" length="0">
    <dxf>
      <numFmt numFmtId="164" formatCode="0.0"/>
    </dxf>
  </rfmt>
  <rfmt sheetId="1" s="1" sqref="M69" start="0" length="0">
    <dxf>
      <numFmt numFmtId="0" formatCode="General"/>
    </dxf>
  </rfmt>
  <rfmt sheetId="1" sqref="O69" start="0" length="0">
    <dxf>
      <numFmt numFmtId="164" formatCode="0.0"/>
    </dxf>
  </rfmt>
  <rfmt sheetId="1" sqref="P69" start="0" length="0">
    <dxf>
      <numFmt numFmtId="164" formatCode="0.0"/>
    </dxf>
  </rfmt>
  <rfmt sheetId="1" s="1" sqref="M70" start="0" length="0">
    <dxf>
      <numFmt numFmtId="0" formatCode="General"/>
    </dxf>
  </rfmt>
  <rfmt sheetId="1" sqref="O70" start="0" length="0">
    <dxf>
      <numFmt numFmtId="164" formatCode="0.0"/>
    </dxf>
  </rfmt>
  <rfmt sheetId="1" sqref="P70" start="0" length="0">
    <dxf>
      <numFmt numFmtId="164" formatCode="0.0"/>
    </dxf>
  </rfmt>
  <rfmt sheetId="1" s="1" sqref="M71" start="0" length="0">
    <dxf>
      <numFmt numFmtId="0" formatCode="General"/>
    </dxf>
  </rfmt>
  <rfmt sheetId="1" sqref="O71" start="0" length="0">
    <dxf>
      <numFmt numFmtId="164" formatCode="0.0"/>
    </dxf>
  </rfmt>
  <rfmt sheetId="1" sqref="P71" start="0" length="0">
    <dxf>
      <numFmt numFmtId="164" formatCode="0.0"/>
    </dxf>
  </rfmt>
  <rfmt sheetId="1" s="1" sqref="M72" start="0" length="0">
    <dxf>
      <numFmt numFmtId="0" formatCode="General"/>
    </dxf>
  </rfmt>
  <rfmt sheetId="1" sqref="O72" start="0" length="0">
    <dxf>
      <numFmt numFmtId="164" formatCode="0.0"/>
    </dxf>
  </rfmt>
  <rfmt sheetId="1" sqref="P72" start="0" length="0">
    <dxf>
      <numFmt numFmtId="164" formatCode="0.0"/>
    </dxf>
  </rfmt>
  <rfmt sheetId="1" s="1" sqref="M73" start="0" length="0">
    <dxf>
      <numFmt numFmtId="0" formatCode="General"/>
    </dxf>
  </rfmt>
  <rfmt sheetId="1" sqref="O73" start="0" length="0">
    <dxf>
      <numFmt numFmtId="164" formatCode="0.0"/>
    </dxf>
  </rfmt>
  <rfmt sheetId="1" sqref="P73" start="0" length="0">
    <dxf>
      <numFmt numFmtId="164" formatCode="0.0"/>
    </dxf>
  </rfmt>
  <rfmt sheetId="1" s="1" sqref="M74" start="0" length="0">
    <dxf>
      <numFmt numFmtId="0" formatCode="General"/>
    </dxf>
  </rfmt>
  <rfmt sheetId="1" sqref="O74" start="0" length="0">
    <dxf>
      <numFmt numFmtId="164" formatCode="0.0"/>
    </dxf>
  </rfmt>
  <rfmt sheetId="1" sqref="P74" start="0" length="0">
    <dxf>
      <numFmt numFmtId="164" formatCode="0.0"/>
    </dxf>
  </rfmt>
  <rfmt sheetId="1" s="1" sqref="M75" start="0" length="0">
    <dxf>
      <numFmt numFmtId="0" formatCode="General"/>
    </dxf>
  </rfmt>
  <rfmt sheetId="1" sqref="O75" start="0" length="0">
    <dxf>
      <numFmt numFmtId="164" formatCode="0.0"/>
    </dxf>
  </rfmt>
  <rfmt sheetId="1" sqref="P75" start="0" length="0">
    <dxf>
      <numFmt numFmtId="164" formatCode="0.0"/>
    </dxf>
  </rfmt>
  <rfmt sheetId="1" s="1" sqref="M76" start="0" length="0">
    <dxf>
      <numFmt numFmtId="0" formatCode="General"/>
    </dxf>
  </rfmt>
  <rfmt sheetId="1" sqref="O76" start="0" length="0">
    <dxf>
      <numFmt numFmtId="164" formatCode="0.0"/>
    </dxf>
  </rfmt>
  <rfmt sheetId="1" sqref="P76" start="0" length="0">
    <dxf>
      <numFmt numFmtId="164" formatCode="0.0"/>
    </dxf>
  </rfmt>
  <rfmt sheetId="1" s="1" sqref="M77" start="0" length="0">
    <dxf>
      <numFmt numFmtId="0" formatCode="General"/>
    </dxf>
  </rfmt>
  <rfmt sheetId="1" sqref="O77" start="0" length="0">
    <dxf>
      <numFmt numFmtId="164" formatCode="0.0"/>
    </dxf>
  </rfmt>
  <rfmt sheetId="1" sqref="P77" start="0" length="0">
    <dxf>
      <numFmt numFmtId="164" formatCode="0.0"/>
    </dxf>
  </rfmt>
  <rfmt sheetId="1" s="1" sqref="M78" start="0" length="0">
    <dxf>
      <numFmt numFmtId="0" formatCode="General"/>
    </dxf>
  </rfmt>
  <rfmt sheetId="1" sqref="O78" start="0" length="0">
    <dxf>
      <numFmt numFmtId="164" formatCode="0.0"/>
    </dxf>
  </rfmt>
  <rfmt sheetId="1" sqref="P78" start="0" length="0">
    <dxf>
      <numFmt numFmtId="164" formatCode="0.0"/>
    </dxf>
  </rfmt>
  <rfmt sheetId="1" s="1" sqref="M79" start="0" length="0">
    <dxf>
      <numFmt numFmtId="0" formatCode="General"/>
    </dxf>
  </rfmt>
  <rfmt sheetId="1" sqref="O79" start="0" length="0">
    <dxf>
      <numFmt numFmtId="164" formatCode="0.0"/>
    </dxf>
  </rfmt>
  <rfmt sheetId="1" sqref="P79" start="0" length="0">
    <dxf>
      <numFmt numFmtId="164" formatCode="0.0"/>
    </dxf>
  </rfmt>
  <rfmt sheetId="1" s="1" sqref="M80" start="0" length="0">
    <dxf>
      <numFmt numFmtId="0" formatCode="General"/>
    </dxf>
  </rfmt>
  <rfmt sheetId="1" sqref="O80" start="0" length="0">
    <dxf>
      <numFmt numFmtId="164" formatCode="0.0"/>
    </dxf>
  </rfmt>
  <rfmt sheetId="1" sqref="P80" start="0" length="0">
    <dxf>
      <numFmt numFmtId="164" formatCode="0.0"/>
    </dxf>
  </rfmt>
  <rfmt sheetId="1" s="1" sqref="M81" start="0" length="0">
    <dxf>
      <numFmt numFmtId="0" formatCode="General"/>
    </dxf>
  </rfmt>
  <rfmt sheetId="1" sqref="O81" start="0" length="0">
    <dxf>
      <numFmt numFmtId="164" formatCode="0.0"/>
    </dxf>
  </rfmt>
  <rfmt sheetId="1" sqref="P81" start="0" length="0">
    <dxf>
      <numFmt numFmtId="164" formatCode="0.0"/>
    </dxf>
  </rfmt>
  <rfmt sheetId="1" s="1" sqref="M82" start="0" length="0">
    <dxf>
      <numFmt numFmtId="0" formatCode="General"/>
    </dxf>
  </rfmt>
  <rfmt sheetId="1" sqref="O82" start="0" length="0">
    <dxf>
      <numFmt numFmtId="164" formatCode="0.0"/>
    </dxf>
  </rfmt>
  <rfmt sheetId="1" sqref="P82" start="0" length="0">
    <dxf>
      <numFmt numFmtId="164" formatCode="0.0"/>
    </dxf>
  </rfmt>
  <rfmt sheetId="1" s="1" sqref="M83" start="0" length="0">
    <dxf>
      <numFmt numFmtId="0" formatCode="General"/>
    </dxf>
  </rfmt>
  <rfmt sheetId="1" sqref="O83" start="0" length="0">
    <dxf>
      <numFmt numFmtId="164" formatCode="0.0"/>
    </dxf>
  </rfmt>
  <rfmt sheetId="1" sqref="P83" start="0" length="0">
    <dxf>
      <numFmt numFmtId="164" formatCode="0.0"/>
    </dxf>
  </rfmt>
  <rfmt sheetId="1" s="1" sqref="M84" start="0" length="0">
    <dxf>
      <numFmt numFmtId="0" formatCode="General"/>
    </dxf>
  </rfmt>
  <rfmt sheetId="1" sqref="O84" start="0" length="0">
    <dxf>
      <numFmt numFmtId="164" formatCode="0.0"/>
    </dxf>
  </rfmt>
  <rfmt sheetId="1" sqref="P84" start="0" length="0">
    <dxf>
      <numFmt numFmtId="164" formatCode="0.0"/>
    </dxf>
  </rfmt>
  <rfmt sheetId="1" s="1" sqref="M85" start="0" length="0">
    <dxf>
      <numFmt numFmtId="0" formatCode="General"/>
    </dxf>
  </rfmt>
  <rfmt sheetId="1" sqref="O85" start="0" length="0">
    <dxf>
      <numFmt numFmtId="164" formatCode="0.0"/>
    </dxf>
  </rfmt>
  <rfmt sheetId="1" sqref="P85" start="0" length="0">
    <dxf>
      <numFmt numFmtId="164" formatCode="0.0"/>
    </dxf>
  </rfmt>
  <rfmt sheetId="1" s="1" sqref="M86" start="0" length="0">
    <dxf>
      <numFmt numFmtId="0" formatCode="General"/>
    </dxf>
  </rfmt>
  <rfmt sheetId="1" sqref="O86" start="0" length="0">
    <dxf>
      <numFmt numFmtId="164" formatCode="0.0"/>
    </dxf>
  </rfmt>
  <rfmt sheetId="1" sqref="P86" start="0" length="0">
    <dxf>
      <numFmt numFmtId="164" formatCode="0.0"/>
    </dxf>
  </rfmt>
  <rfmt sheetId="1" s="1" sqref="M87" start="0" length="0">
    <dxf>
      <numFmt numFmtId="0" formatCode="General"/>
    </dxf>
  </rfmt>
  <rfmt sheetId="1" sqref="O87" start="0" length="0">
    <dxf>
      <numFmt numFmtId="164" formatCode="0.0"/>
    </dxf>
  </rfmt>
  <rfmt sheetId="1" sqref="P87" start="0" length="0">
    <dxf>
      <numFmt numFmtId="164" formatCode="0.0"/>
    </dxf>
  </rfmt>
  <rfmt sheetId="1" s="1" sqref="M88" start="0" length="0">
    <dxf>
      <numFmt numFmtId="0" formatCode="General"/>
    </dxf>
  </rfmt>
  <rfmt sheetId="1" sqref="O88" start="0" length="0">
    <dxf>
      <numFmt numFmtId="164" formatCode="0.0"/>
    </dxf>
  </rfmt>
  <rfmt sheetId="1" sqref="P88" start="0" length="0">
    <dxf>
      <numFmt numFmtId="164" formatCode="0.0"/>
    </dxf>
  </rfmt>
  <rfmt sheetId="1" s="1" sqref="M89" start="0" length="0">
    <dxf>
      <numFmt numFmtId="0" formatCode="General"/>
    </dxf>
  </rfmt>
  <rfmt sheetId="1" sqref="O89" start="0" length="0">
    <dxf>
      <numFmt numFmtId="164" formatCode="0.0"/>
    </dxf>
  </rfmt>
  <rfmt sheetId="1" sqref="P89" start="0" length="0">
    <dxf>
      <numFmt numFmtId="164" formatCode="0.0"/>
    </dxf>
  </rfmt>
  <rfmt sheetId="1" s="1" sqref="M90" start="0" length="0">
    <dxf>
      <numFmt numFmtId="0" formatCode="General"/>
    </dxf>
  </rfmt>
  <rfmt sheetId="1" sqref="O90" start="0" length="0">
    <dxf>
      <numFmt numFmtId="164" formatCode="0.0"/>
    </dxf>
  </rfmt>
  <rfmt sheetId="1" sqref="P90" start="0" length="0">
    <dxf>
      <numFmt numFmtId="164" formatCode="0.0"/>
    </dxf>
  </rfmt>
  <rfmt sheetId="1" s="1" sqref="M91" start="0" length="0">
    <dxf>
      <numFmt numFmtId="0" formatCode="General"/>
    </dxf>
  </rfmt>
  <rfmt sheetId="1" sqref="O91" start="0" length="0">
    <dxf>
      <numFmt numFmtId="164" formatCode="0.0"/>
    </dxf>
  </rfmt>
  <rfmt sheetId="1" sqref="P91" start="0" length="0">
    <dxf>
      <numFmt numFmtId="164" formatCode="0.0"/>
    </dxf>
  </rfmt>
  <rfmt sheetId="1" s="1" sqref="M92" start="0" length="0">
    <dxf>
      <numFmt numFmtId="0" formatCode="General"/>
    </dxf>
  </rfmt>
  <rfmt sheetId="1" sqref="O92" start="0" length="0">
    <dxf>
      <numFmt numFmtId="164" formatCode="0.0"/>
    </dxf>
  </rfmt>
  <rfmt sheetId="1" sqref="P92" start="0" length="0">
    <dxf>
      <numFmt numFmtId="164" formatCode="0.0"/>
    </dxf>
  </rfmt>
  <rfmt sheetId="1" s="1" sqref="M93" start="0" length="0">
    <dxf>
      <numFmt numFmtId="0" formatCode="General"/>
    </dxf>
  </rfmt>
  <rfmt sheetId="1" sqref="O93" start="0" length="0">
    <dxf>
      <numFmt numFmtId="164" formatCode="0.0"/>
    </dxf>
  </rfmt>
  <rfmt sheetId="1" sqref="P93" start="0" length="0">
    <dxf>
      <numFmt numFmtId="164" formatCode="0.0"/>
    </dxf>
  </rfmt>
  <rfmt sheetId="1" s="1" sqref="M94" start="0" length="0">
    <dxf>
      <numFmt numFmtId="0" formatCode="General"/>
    </dxf>
  </rfmt>
  <rfmt sheetId="1" sqref="O94" start="0" length="0">
    <dxf>
      <numFmt numFmtId="164" formatCode="0.0"/>
    </dxf>
  </rfmt>
  <rfmt sheetId="1" sqref="P94" start="0" length="0">
    <dxf>
      <numFmt numFmtId="164" formatCode="0.0"/>
    </dxf>
  </rfmt>
  <rfmt sheetId="1" s="1" sqref="M95" start="0" length="0">
    <dxf>
      <numFmt numFmtId="0" formatCode="General"/>
    </dxf>
  </rfmt>
  <rfmt sheetId="1" sqref="O95" start="0" length="0">
    <dxf>
      <numFmt numFmtId="164" formatCode="0.0"/>
    </dxf>
  </rfmt>
  <rfmt sheetId="1" sqref="P95" start="0" length="0">
    <dxf>
      <numFmt numFmtId="164" formatCode="0.0"/>
    </dxf>
  </rfmt>
  <rfmt sheetId="1" s="1" sqref="M96" start="0" length="0">
    <dxf>
      <numFmt numFmtId="0" formatCode="General"/>
    </dxf>
  </rfmt>
  <rfmt sheetId="1" sqref="O96" start="0" length="0">
    <dxf>
      <numFmt numFmtId="164" formatCode="0.0"/>
    </dxf>
  </rfmt>
  <rfmt sheetId="1" sqref="P96" start="0" length="0">
    <dxf>
      <numFmt numFmtId="164" formatCode="0.0"/>
    </dxf>
  </rfmt>
  <rfmt sheetId="1" s="1" sqref="M97" start="0" length="0">
    <dxf>
      <numFmt numFmtId="0" formatCode="General"/>
    </dxf>
  </rfmt>
  <rfmt sheetId="1" sqref="O97" start="0" length="0">
    <dxf>
      <numFmt numFmtId="164" formatCode="0.0"/>
    </dxf>
  </rfmt>
  <rfmt sheetId="1" sqref="P97" start="0" length="0">
    <dxf>
      <numFmt numFmtId="164" formatCode="0.0"/>
    </dxf>
  </rfmt>
  <rfmt sheetId="1" s="1" sqref="M98" start="0" length="0">
    <dxf>
      <numFmt numFmtId="0" formatCode="General"/>
    </dxf>
  </rfmt>
  <rfmt sheetId="1" sqref="O98" start="0" length="0">
    <dxf>
      <numFmt numFmtId="164" formatCode="0.0"/>
    </dxf>
  </rfmt>
  <rfmt sheetId="1" sqref="P98" start="0" length="0">
    <dxf>
      <numFmt numFmtId="164" formatCode="0.0"/>
    </dxf>
  </rfmt>
  <rfmt sheetId="1" s="1" sqref="M99" start="0" length="0">
    <dxf>
      <numFmt numFmtId="0" formatCode="General"/>
    </dxf>
  </rfmt>
  <rfmt sheetId="1" sqref="O99" start="0" length="0">
    <dxf>
      <numFmt numFmtId="164" formatCode="0.0"/>
    </dxf>
  </rfmt>
  <rfmt sheetId="1" sqref="P99" start="0" length="0">
    <dxf>
      <numFmt numFmtId="164" formatCode="0.0"/>
    </dxf>
  </rfmt>
  <rfmt sheetId="1" s="1" sqref="M100" start="0" length="0">
    <dxf>
      <numFmt numFmtId="0" formatCode="General"/>
    </dxf>
  </rfmt>
  <rfmt sheetId="1" sqref="O100" start="0" length="0">
    <dxf>
      <numFmt numFmtId="164" formatCode="0.0"/>
    </dxf>
  </rfmt>
  <rfmt sheetId="1" sqref="P100" start="0" length="0">
    <dxf>
      <numFmt numFmtId="164" formatCode="0.0"/>
    </dxf>
  </rfmt>
  <rfmt sheetId="1" s="1" sqref="M101" start="0" length="0">
    <dxf>
      <numFmt numFmtId="0" formatCode="General"/>
    </dxf>
  </rfmt>
  <rfmt sheetId="1" sqref="O101" start="0" length="0">
    <dxf>
      <numFmt numFmtId="164" formatCode="0.0"/>
    </dxf>
  </rfmt>
  <rfmt sheetId="1" sqref="P101" start="0" length="0">
    <dxf>
      <numFmt numFmtId="164" formatCode="0.0"/>
    </dxf>
  </rfmt>
  <rfmt sheetId="1" s="1" sqref="M102" start="0" length="0">
    <dxf>
      <numFmt numFmtId="0" formatCode="General"/>
    </dxf>
  </rfmt>
  <rfmt sheetId="1" sqref="O102" start="0" length="0">
    <dxf>
      <numFmt numFmtId="164" formatCode="0.0"/>
    </dxf>
  </rfmt>
  <rfmt sheetId="1" sqref="P102" start="0" length="0">
    <dxf>
      <numFmt numFmtId="164" formatCode="0.0"/>
    </dxf>
  </rfmt>
  <rfmt sheetId="1" s="1" sqref="M103" start="0" length="0">
    <dxf>
      <numFmt numFmtId="0" formatCode="General"/>
    </dxf>
  </rfmt>
  <rfmt sheetId="1" sqref="O103" start="0" length="0">
    <dxf>
      <numFmt numFmtId="164" formatCode="0.0"/>
    </dxf>
  </rfmt>
  <rfmt sheetId="1" sqref="P103" start="0" length="0">
    <dxf>
      <numFmt numFmtId="164" formatCode="0.0"/>
    </dxf>
  </rfmt>
  <rfmt sheetId="1" s="1" sqref="M104" start="0" length="0">
    <dxf>
      <numFmt numFmtId="0" formatCode="General"/>
    </dxf>
  </rfmt>
  <rfmt sheetId="1" sqref="O104" start="0" length="0">
    <dxf>
      <numFmt numFmtId="164" formatCode="0.0"/>
    </dxf>
  </rfmt>
  <rfmt sheetId="1" sqref="P104" start="0" length="0">
    <dxf>
      <numFmt numFmtId="164" formatCode="0.0"/>
    </dxf>
  </rfmt>
  <rfmt sheetId="1" s="1" sqref="M105" start="0" length="0">
    <dxf>
      <numFmt numFmtId="0" formatCode="General"/>
    </dxf>
  </rfmt>
  <rfmt sheetId="1" sqref="O105" start="0" length="0">
    <dxf>
      <numFmt numFmtId="164" formatCode="0.0"/>
    </dxf>
  </rfmt>
  <rfmt sheetId="1" sqref="P105" start="0" length="0">
    <dxf>
      <numFmt numFmtId="164" formatCode="0.0"/>
    </dxf>
  </rfmt>
  <rfmt sheetId="1" s="1" sqref="M106" start="0" length="0">
    <dxf>
      <numFmt numFmtId="0" formatCode="General"/>
    </dxf>
  </rfmt>
  <rfmt sheetId="1" sqref="O106" start="0" length="0">
    <dxf>
      <numFmt numFmtId="164" formatCode="0.0"/>
    </dxf>
  </rfmt>
  <rfmt sheetId="1" sqref="P106" start="0" length="0">
    <dxf>
      <numFmt numFmtId="164" formatCode="0.0"/>
    </dxf>
  </rfmt>
  <rfmt sheetId="1" s="1" sqref="M107" start="0" length="0">
    <dxf>
      <numFmt numFmtId="0" formatCode="General"/>
    </dxf>
  </rfmt>
  <rfmt sheetId="1" sqref="O107" start="0" length="0">
    <dxf>
      <numFmt numFmtId="164" formatCode="0.0"/>
    </dxf>
  </rfmt>
  <rfmt sheetId="1" sqref="P107" start="0" length="0">
    <dxf>
      <numFmt numFmtId="164" formatCode="0.0"/>
    </dxf>
  </rfmt>
  <rfmt sheetId="1" s="1" sqref="M108" start="0" length="0">
    <dxf>
      <numFmt numFmtId="0" formatCode="General"/>
    </dxf>
  </rfmt>
  <rfmt sheetId="1" sqref="O108" start="0" length="0">
    <dxf>
      <numFmt numFmtId="164" formatCode="0.0"/>
    </dxf>
  </rfmt>
  <rfmt sheetId="1" sqref="P108" start="0" length="0">
    <dxf>
      <numFmt numFmtId="164" formatCode="0.0"/>
    </dxf>
  </rfmt>
  <rfmt sheetId="1" s="1" sqref="M109" start="0" length="0">
    <dxf>
      <numFmt numFmtId="0" formatCode="General"/>
    </dxf>
  </rfmt>
  <rfmt sheetId="1" sqref="O109" start="0" length="0">
    <dxf>
      <numFmt numFmtId="164" formatCode="0.0"/>
    </dxf>
  </rfmt>
  <rfmt sheetId="1" sqref="P109" start="0" length="0">
    <dxf>
      <numFmt numFmtId="164" formatCode="0.0"/>
    </dxf>
  </rfmt>
  <rfmt sheetId="1" s="1" sqref="M110" start="0" length="0">
    <dxf>
      <numFmt numFmtId="0" formatCode="General"/>
    </dxf>
  </rfmt>
  <rfmt sheetId="1" sqref="O110" start="0" length="0">
    <dxf>
      <numFmt numFmtId="164" formatCode="0.0"/>
    </dxf>
  </rfmt>
  <rfmt sheetId="1" sqref="P110" start="0" length="0">
    <dxf>
      <numFmt numFmtId="164" formatCode="0.0"/>
    </dxf>
  </rfmt>
  <rfmt sheetId="1" s="1" sqref="M111" start="0" length="0">
    <dxf>
      <numFmt numFmtId="0" formatCode="General"/>
    </dxf>
  </rfmt>
  <rfmt sheetId="1" sqref="O111" start="0" length="0">
    <dxf>
      <numFmt numFmtId="164" formatCode="0.0"/>
    </dxf>
  </rfmt>
  <rfmt sheetId="1" sqref="P111" start="0" length="0">
    <dxf>
      <numFmt numFmtId="164" formatCode="0.0"/>
    </dxf>
  </rfmt>
  <rfmt sheetId="1" s="1" sqref="M112" start="0" length="0">
    <dxf>
      <numFmt numFmtId="0" formatCode="General"/>
    </dxf>
  </rfmt>
  <rfmt sheetId="1" sqref="O112" start="0" length="0">
    <dxf>
      <numFmt numFmtId="164" formatCode="0.0"/>
    </dxf>
  </rfmt>
  <rfmt sheetId="1" sqref="P112" start="0" length="0">
    <dxf>
      <numFmt numFmtId="164" formatCode="0.0"/>
    </dxf>
  </rfmt>
  <rfmt sheetId="1" s="1" sqref="M113" start="0" length="0">
    <dxf>
      <numFmt numFmtId="0" formatCode="General"/>
    </dxf>
  </rfmt>
  <rfmt sheetId="1" sqref="O113" start="0" length="0">
    <dxf>
      <numFmt numFmtId="164" formatCode="0.0"/>
    </dxf>
  </rfmt>
  <rfmt sheetId="1" sqref="P113" start="0" length="0">
    <dxf>
      <numFmt numFmtId="164" formatCode="0.0"/>
    </dxf>
  </rfmt>
  <rfmt sheetId="1" s="1" sqref="M114" start="0" length="0">
    <dxf>
      <numFmt numFmtId="0" formatCode="General"/>
    </dxf>
  </rfmt>
  <rfmt sheetId="1" sqref="O114" start="0" length="0">
    <dxf>
      <numFmt numFmtId="164" formatCode="0.0"/>
    </dxf>
  </rfmt>
  <rfmt sheetId="1" sqref="P114" start="0" length="0">
    <dxf>
      <numFmt numFmtId="164" formatCode="0.0"/>
    </dxf>
  </rfmt>
  <rfmt sheetId="1" s="1" sqref="M115" start="0" length="0">
    <dxf>
      <numFmt numFmtId="0" formatCode="General"/>
    </dxf>
  </rfmt>
  <rfmt sheetId="1" sqref="O115" start="0" length="0">
    <dxf>
      <numFmt numFmtId="164" formatCode="0.0"/>
    </dxf>
  </rfmt>
  <rfmt sheetId="1" sqref="P115" start="0" length="0">
    <dxf>
      <numFmt numFmtId="164" formatCode="0.0"/>
    </dxf>
  </rfmt>
  <rfmt sheetId="1" s="1" sqref="M116" start="0" length="0">
    <dxf>
      <numFmt numFmtId="0" formatCode="General"/>
    </dxf>
  </rfmt>
  <rfmt sheetId="1" sqref="O116" start="0" length="0">
    <dxf>
      <numFmt numFmtId="164" formatCode="0.0"/>
    </dxf>
  </rfmt>
  <rfmt sheetId="1" sqref="P116" start="0" length="0">
    <dxf>
      <numFmt numFmtId="164" formatCode="0.0"/>
    </dxf>
  </rfmt>
  <rfmt sheetId="1" s="1" sqref="M117" start="0" length="0">
    <dxf>
      <numFmt numFmtId="0" formatCode="General"/>
    </dxf>
  </rfmt>
  <rfmt sheetId="1" sqref="O117" start="0" length="0">
    <dxf>
      <numFmt numFmtId="164" formatCode="0.0"/>
    </dxf>
  </rfmt>
  <rfmt sheetId="1" sqref="P117" start="0" length="0">
    <dxf>
      <numFmt numFmtId="164" formatCode="0.0"/>
    </dxf>
  </rfmt>
  <rfmt sheetId="1" s="1" sqref="M118" start="0" length="0">
    <dxf>
      <numFmt numFmtId="0" formatCode="General"/>
    </dxf>
  </rfmt>
  <rfmt sheetId="1" sqref="O118" start="0" length="0">
    <dxf>
      <numFmt numFmtId="164" formatCode="0.0"/>
    </dxf>
  </rfmt>
  <rfmt sheetId="1" sqref="P118" start="0" length="0">
    <dxf>
      <numFmt numFmtId="164" formatCode="0.0"/>
    </dxf>
  </rfmt>
  <rfmt sheetId="1" s="1" sqref="M119" start="0" length="0">
    <dxf>
      <numFmt numFmtId="0" formatCode="General"/>
    </dxf>
  </rfmt>
  <rfmt sheetId="1" sqref="O119" start="0" length="0">
    <dxf>
      <numFmt numFmtId="164" formatCode="0.0"/>
    </dxf>
  </rfmt>
  <rfmt sheetId="1" sqref="P119" start="0" length="0">
    <dxf>
      <numFmt numFmtId="164" formatCode="0.0"/>
    </dxf>
  </rfmt>
  <rfmt sheetId="1" s="1" sqref="M120" start="0" length="0">
    <dxf>
      <numFmt numFmtId="0" formatCode="General"/>
    </dxf>
  </rfmt>
  <rfmt sheetId="1" sqref="O120" start="0" length="0">
    <dxf>
      <numFmt numFmtId="164" formatCode="0.0"/>
    </dxf>
  </rfmt>
  <rfmt sheetId="1" sqref="P120" start="0" length="0">
    <dxf>
      <numFmt numFmtId="164" formatCode="0.0"/>
    </dxf>
  </rfmt>
  <rfmt sheetId="1" s="1" sqref="M121" start="0" length="0">
    <dxf>
      <numFmt numFmtId="0" formatCode="General"/>
    </dxf>
  </rfmt>
  <rfmt sheetId="1" sqref="O121" start="0" length="0">
    <dxf>
      <numFmt numFmtId="164" formatCode="0.0"/>
    </dxf>
  </rfmt>
  <rfmt sheetId="1" sqref="P121" start="0" length="0">
    <dxf>
      <numFmt numFmtId="164" formatCode="0.0"/>
    </dxf>
  </rfmt>
  <rfmt sheetId="1" s="1" sqref="M122" start="0" length="0">
    <dxf>
      <numFmt numFmtId="0" formatCode="General"/>
    </dxf>
  </rfmt>
  <rfmt sheetId="1" sqref="O122" start="0" length="0">
    <dxf>
      <numFmt numFmtId="164" formatCode="0.0"/>
    </dxf>
  </rfmt>
  <rfmt sheetId="1" sqref="P122" start="0" length="0">
    <dxf>
      <numFmt numFmtId="164" formatCode="0.0"/>
    </dxf>
  </rfmt>
  <rfmt sheetId="1" s="1" sqref="M123" start="0" length="0">
    <dxf>
      <numFmt numFmtId="0" formatCode="General"/>
    </dxf>
  </rfmt>
  <rfmt sheetId="1" sqref="O123" start="0" length="0">
    <dxf>
      <numFmt numFmtId="164" formatCode="0.0"/>
    </dxf>
  </rfmt>
  <rfmt sheetId="1" sqref="P123" start="0" length="0">
    <dxf>
      <numFmt numFmtId="164" formatCode="0.0"/>
    </dxf>
  </rfmt>
  <rfmt sheetId="1" s="1" sqref="M124" start="0" length="0">
    <dxf>
      <numFmt numFmtId="0" formatCode="General"/>
    </dxf>
  </rfmt>
  <rfmt sheetId="1" sqref="O124" start="0" length="0">
    <dxf>
      <numFmt numFmtId="164" formatCode="0.0"/>
    </dxf>
  </rfmt>
  <rfmt sheetId="1" sqref="P124" start="0" length="0">
    <dxf>
      <numFmt numFmtId="164" formatCode="0.0"/>
    </dxf>
  </rfmt>
  <rfmt sheetId="1" s="1" sqref="M125" start="0" length="0">
    <dxf>
      <numFmt numFmtId="0" formatCode="General"/>
    </dxf>
  </rfmt>
  <rfmt sheetId="1" sqref="O125" start="0" length="0">
    <dxf>
      <numFmt numFmtId="164" formatCode="0.0"/>
    </dxf>
  </rfmt>
  <rfmt sheetId="1" sqref="P125" start="0" length="0">
    <dxf>
      <numFmt numFmtId="164" formatCode="0.0"/>
    </dxf>
  </rfmt>
  <rfmt sheetId="1" s="1" sqref="M126" start="0" length="0">
    <dxf>
      <numFmt numFmtId="0" formatCode="General"/>
    </dxf>
  </rfmt>
  <rfmt sheetId="1" sqref="O126" start="0" length="0">
    <dxf>
      <numFmt numFmtId="164" formatCode="0.0"/>
    </dxf>
  </rfmt>
  <rfmt sheetId="1" sqref="P126" start="0" length="0">
    <dxf>
      <numFmt numFmtId="164" formatCode="0.0"/>
    </dxf>
  </rfmt>
  <rfmt sheetId="1" s="1" sqref="M127" start="0" length="0">
    <dxf>
      <numFmt numFmtId="0" formatCode="General"/>
    </dxf>
  </rfmt>
  <rfmt sheetId="1" sqref="O127" start="0" length="0">
    <dxf>
      <numFmt numFmtId="164" formatCode="0.0"/>
    </dxf>
  </rfmt>
  <rfmt sheetId="1" sqref="P127" start="0" length="0">
    <dxf>
      <numFmt numFmtId="164" formatCode="0.0"/>
    </dxf>
  </rfmt>
  <rfmt sheetId="1" s="1" sqref="M128" start="0" length="0">
    <dxf>
      <numFmt numFmtId="0" formatCode="General"/>
    </dxf>
  </rfmt>
  <rfmt sheetId="1" sqref="O128" start="0" length="0">
    <dxf>
      <numFmt numFmtId="164" formatCode="0.0"/>
    </dxf>
  </rfmt>
  <rfmt sheetId="1" sqref="P128" start="0" length="0">
    <dxf>
      <numFmt numFmtId="164" formatCode="0.0"/>
    </dxf>
  </rfmt>
  <rfmt sheetId="1" s="1" sqref="M129" start="0" length="0">
    <dxf>
      <numFmt numFmtId="0" formatCode="General"/>
    </dxf>
  </rfmt>
  <rfmt sheetId="1" sqref="O129" start="0" length="0">
    <dxf>
      <numFmt numFmtId="164" formatCode="0.0"/>
    </dxf>
  </rfmt>
  <rfmt sheetId="1" sqref="P129" start="0" length="0">
    <dxf>
      <numFmt numFmtId="164" formatCode="0.0"/>
    </dxf>
  </rfmt>
  <rfmt sheetId="1" s="1" sqref="M130" start="0" length="0">
    <dxf>
      <numFmt numFmtId="0" formatCode="General"/>
    </dxf>
  </rfmt>
  <rfmt sheetId="1" sqref="O130" start="0" length="0">
    <dxf>
      <numFmt numFmtId="164" formatCode="0.0"/>
    </dxf>
  </rfmt>
  <rfmt sheetId="1" sqref="P130" start="0" length="0">
    <dxf>
      <numFmt numFmtId="164" formatCode="0.0"/>
    </dxf>
  </rfmt>
  <rfmt sheetId="1" s="1" sqref="M131" start="0" length="0">
    <dxf>
      <numFmt numFmtId="0" formatCode="General"/>
    </dxf>
  </rfmt>
  <rfmt sheetId="1" sqref="O131" start="0" length="0">
    <dxf>
      <numFmt numFmtId="164" formatCode="0.0"/>
    </dxf>
  </rfmt>
  <rfmt sheetId="1" sqref="P131" start="0" length="0">
    <dxf>
      <numFmt numFmtId="164" formatCode="0.0"/>
    </dxf>
  </rfmt>
  <rfmt sheetId="1" s="1" sqref="M132" start="0" length="0">
    <dxf>
      <numFmt numFmtId="0" formatCode="General"/>
    </dxf>
  </rfmt>
  <rfmt sheetId="1" sqref="O132" start="0" length="0">
    <dxf>
      <numFmt numFmtId="164" formatCode="0.0"/>
    </dxf>
  </rfmt>
  <rfmt sheetId="1" sqref="P132" start="0" length="0">
    <dxf>
      <numFmt numFmtId="164" formatCode="0.0"/>
    </dxf>
  </rfmt>
  <rfmt sheetId="1" s="1" sqref="M133" start="0" length="0">
    <dxf>
      <numFmt numFmtId="0" formatCode="General"/>
    </dxf>
  </rfmt>
  <rfmt sheetId="1" sqref="O133" start="0" length="0">
    <dxf>
      <numFmt numFmtId="164" formatCode="0.0"/>
    </dxf>
  </rfmt>
  <rfmt sheetId="1" sqref="P133" start="0" length="0">
    <dxf>
      <numFmt numFmtId="164" formatCode="0.0"/>
    </dxf>
  </rfmt>
  <rfmt sheetId="1" s="1" sqref="M134" start="0" length="0">
    <dxf>
      <numFmt numFmtId="0" formatCode="General"/>
    </dxf>
  </rfmt>
  <rfmt sheetId="1" sqref="O134" start="0" length="0">
    <dxf>
      <numFmt numFmtId="164" formatCode="0.0"/>
    </dxf>
  </rfmt>
  <rfmt sheetId="1" sqref="P134" start="0" length="0">
    <dxf>
      <numFmt numFmtId="164" formatCode="0.0"/>
    </dxf>
  </rfmt>
  <rfmt sheetId="1" s="1" sqref="M135" start="0" length="0">
    <dxf>
      <numFmt numFmtId="0" formatCode="General"/>
    </dxf>
  </rfmt>
  <rfmt sheetId="1" sqref="O135" start="0" length="0">
    <dxf>
      <numFmt numFmtId="164" formatCode="0.0"/>
    </dxf>
  </rfmt>
  <rfmt sheetId="1" sqref="P135" start="0" length="0">
    <dxf>
      <numFmt numFmtId="164" formatCode="0.0"/>
    </dxf>
  </rfmt>
  <rfmt sheetId="1" s="1" sqref="M136" start="0" length="0">
    <dxf>
      <numFmt numFmtId="0" formatCode="General"/>
    </dxf>
  </rfmt>
  <rfmt sheetId="1" sqref="O136" start="0" length="0">
    <dxf>
      <numFmt numFmtId="164" formatCode="0.0"/>
    </dxf>
  </rfmt>
  <rfmt sheetId="1" sqref="P136" start="0" length="0">
    <dxf>
      <numFmt numFmtId="164" formatCode="0.0"/>
    </dxf>
  </rfmt>
  <rfmt sheetId="1" s="1" sqref="M137" start="0" length="0">
    <dxf>
      <numFmt numFmtId="0" formatCode="General"/>
    </dxf>
  </rfmt>
  <rfmt sheetId="1" sqref="O137" start="0" length="0">
    <dxf>
      <numFmt numFmtId="164" formatCode="0.0"/>
    </dxf>
  </rfmt>
  <rfmt sheetId="1" sqref="P137" start="0" length="0">
    <dxf>
      <numFmt numFmtId="164" formatCode="0.0"/>
    </dxf>
  </rfmt>
  <rfmt sheetId="1" s="1" sqref="M138" start="0" length="0">
    <dxf>
      <numFmt numFmtId="0" formatCode="General"/>
    </dxf>
  </rfmt>
  <rfmt sheetId="1" sqref="O138" start="0" length="0">
    <dxf>
      <numFmt numFmtId="164" formatCode="0.0"/>
    </dxf>
  </rfmt>
  <rfmt sheetId="1" sqref="P138" start="0" length="0">
    <dxf>
      <numFmt numFmtId="164" formatCode="0.0"/>
    </dxf>
  </rfmt>
  <rfmt sheetId="1" s="1" sqref="M139" start="0" length="0">
    <dxf>
      <numFmt numFmtId="0" formatCode="General"/>
    </dxf>
  </rfmt>
  <rfmt sheetId="1" sqref="O139" start="0" length="0">
    <dxf>
      <numFmt numFmtId="164" formatCode="0.0"/>
    </dxf>
  </rfmt>
  <rfmt sheetId="1" sqref="P139" start="0" length="0">
    <dxf>
      <numFmt numFmtId="164" formatCode="0.0"/>
    </dxf>
  </rfmt>
  <rfmt sheetId="1" s="1" sqref="M140" start="0" length="0">
    <dxf>
      <numFmt numFmtId="0" formatCode="General"/>
    </dxf>
  </rfmt>
  <rfmt sheetId="1" sqref="O140" start="0" length="0">
    <dxf>
      <numFmt numFmtId="164" formatCode="0.0"/>
    </dxf>
  </rfmt>
  <rfmt sheetId="1" sqref="P140" start="0" length="0">
    <dxf>
      <numFmt numFmtId="164" formatCode="0.0"/>
    </dxf>
  </rfmt>
  <rfmt sheetId="1" s="1" sqref="M141" start="0" length="0">
    <dxf>
      <numFmt numFmtId="0" formatCode="General"/>
    </dxf>
  </rfmt>
  <rfmt sheetId="1" sqref="O141" start="0" length="0">
    <dxf>
      <numFmt numFmtId="164" formatCode="0.0"/>
    </dxf>
  </rfmt>
  <rfmt sheetId="1" sqref="P141" start="0" length="0">
    <dxf>
      <numFmt numFmtId="164" formatCode="0.0"/>
    </dxf>
  </rfmt>
  <rfmt sheetId="1" s="1" sqref="M142" start="0" length="0">
    <dxf>
      <numFmt numFmtId="0" formatCode="General"/>
    </dxf>
  </rfmt>
  <rfmt sheetId="1" sqref="O142" start="0" length="0">
    <dxf>
      <numFmt numFmtId="164" formatCode="0.0"/>
    </dxf>
  </rfmt>
  <rfmt sheetId="1" sqref="P142" start="0" length="0">
    <dxf>
      <numFmt numFmtId="164" formatCode="0.0"/>
    </dxf>
  </rfmt>
  <rfmt sheetId="1" s="1" sqref="M143" start="0" length="0">
    <dxf>
      <numFmt numFmtId="0" formatCode="General"/>
    </dxf>
  </rfmt>
  <rfmt sheetId="1" sqref="O143" start="0" length="0">
    <dxf>
      <numFmt numFmtId="164" formatCode="0.0"/>
    </dxf>
  </rfmt>
  <rfmt sheetId="1" sqref="P143" start="0" length="0">
    <dxf>
      <numFmt numFmtId="164" formatCode="0.0"/>
    </dxf>
  </rfmt>
  <rfmt sheetId="1" s="1" sqref="M144" start="0" length="0">
    <dxf>
      <numFmt numFmtId="0" formatCode="General"/>
    </dxf>
  </rfmt>
  <rfmt sheetId="1" sqref="O144" start="0" length="0">
    <dxf>
      <numFmt numFmtId="164" formatCode="0.0"/>
    </dxf>
  </rfmt>
  <rfmt sheetId="1" sqref="P144" start="0" length="0">
    <dxf>
      <numFmt numFmtId="164" formatCode="0.0"/>
    </dxf>
  </rfmt>
  <rfmt sheetId="1" s="1" sqref="M145" start="0" length="0">
    <dxf>
      <numFmt numFmtId="0" formatCode="General"/>
    </dxf>
  </rfmt>
  <rfmt sheetId="1" sqref="O145" start="0" length="0">
    <dxf>
      <numFmt numFmtId="164" formatCode="0.0"/>
    </dxf>
  </rfmt>
  <rfmt sheetId="1" sqref="P145" start="0" length="0">
    <dxf>
      <numFmt numFmtId="164" formatCode="0.0"/>
    </dxf>
  </rfmt>
  <rfmt sheetId="1" sqref="O146" start="0" length="0">
    <dxf>
      <numFmt numFmtId="164" formatCode="0.0"/>
    </dxf>
  </rfmt>
  <rfmt sheetId="1" sqref="P146" start="0" length="0">
    <dxf>
      <numFmt numFmtId="164" formatCode="0.0"/>
    </dxf>
  </rfmt>
  <rfmt sheetId="1" sqref="O147" start="0" length="0">
    <dxf>
      <numFmt numFmtId="164" formatCode="0.0"/>
    </dxf>
  </rfmt>
  <rfmt sheetId="1" sqref="P147" start="0" length="0">
    <dxf>
      <numFmt numFmtId="164" formatCode="0.0"/>
    </dxf>
  </rfmt>
  <rfmt sheetId="1" sqref="O148" start="0" length="0">
    <dxf>
      <numFmt numFmtId="164" formatCode="0.0"/>
    </dxf>
  </rfmt>
  <rfmt sheetId="1" sqref="P148" start="0" length="0">
    <dxf>
      <numFmt numFmtId="164" formatCode="0.0"/>
    </dxf>
  </rfmt>
  <rfmt sheetId="1" sqref="O149" start="0" length="0">
    <dxf>
      <numFmt numFmtId="164" formatCode="0.0"/>
    </dxf>
  </rfmt>
  <rfmt sheetId="1" sqref="P149" start="0" length="0">
    <dxf>
      <numFmt numFmtId="164" formatCode="0.0"/>
    </dxf>
  </rfmt>
  <rfmt sheetId="1" sqref="O150" start="0" length="0">
    <dxf>
      <numFmt numFmtId="164" formatCode="0.0"/>
    </dxf>
  </rfmt>
  <rfmt sheetId="1" sqref="P150" start="0" length="0">
    <dxf>
      <numFmt numFmtId="164" formatCode="0.0"/>
    </dxf>
  </rfmt>
  <rfmt sheetId="1" sqref="O151" start="0" length="0">
    <dxf>
      <numFmt numFmtId="164" formatCode="0.0"/>
    </dxf>
  </rfmt>
  <rfmt sheetId="1" sqref="P151" start="0" length="0">
    <dxf>
      <numFmt numFmtId="164" formatCode="0.0"/>
    </dxf>
  </rfmt>
  <rfmt sheetId="1" sqref="O152" start="0" length="0">
    <dxf>
      <numFmt numFmtId="164" formatCode="0.0"/>
    </dxf>
  </rfmt>
  <rfmt sheetId="1" sqref="P152" start="0" length="0">
    <dxf>
      <numFmt numFmtId="164" formatCode="0.0"/>
    </dxf>
  </rfmt>
  <rfmt sheetId="1" sqref="O153" start="0" length="0">
    <dxf>
      <numFmt numFmtId="164" formatCode="0.0"/>
    </dxf>
  </rfmt>
  <rfmt sheetId="1" sqref="P153" start="0" length="0">
    <dxf>
      <numFmt numFmtId="164" formatCode="0.0"/>
    </dxf>
  </rfmt>
  <rfmt sheetId="1" sqref="O154" start="0" length="0">
    <dxf>
      <numFmt numFmtId="164" formatCode="0.0"/>
    </dxf>
  </rfmt>
  <rfmt sheetId="1" sqref="P154" start="0" length="0">
    <dxf>
      <numFmt numFmtId="164" formatCode="0.0"/>
    </dxf>
  </rfmt>
  <rfmt sheetId="1" sqref="O155" start="0" length="0">
    <dxf>
      <numFmt numFmtId="164" formatCode="0.0"/>
    </dxf>
  </rfmt>
  <rfmt sheetId="1" sqref="P155" start="0" length="0">
    <dxf>
      <numFmt numFmtId="164" formatCode="0.0"/>
    </dxf>
  </rfmt>
  <rfmt sheetId="1" sqref="O156" start="0" length="0">
    <dxf>
      <numFmt numFmtId="164" formatCode="0.0"/>
    </dxf>
  </rfmt>
  <rfmt sheetId="1" sqref="P156" start="0" length="0">
    <dxf>
      <numFmt numFmtId="164" formatCode="0.0"/>
    </dxf>
  </rfmt>
  <rfmt sheetId="1" sqref="O157" start="0" length="0">
    <dxf>
      <numFmt numFmtId="164" formatCode="0.0"/>
    </dxf>
  </rfmt>
  <rfmt sheetId="1" sqref="P157" start="0" length="0">
    <dxf>
      <numFmt numFmtId="164" formatCode="0.0"/>
    </dxf>
  </rfmt>
  <rfmt sheetId="1" sqref="O158" start="0" length="0">
    <dxf>
      <numFmt numFmtId="164" formatCode="0.0"/>
    </dxf>
  </rfmt>
  <rfmt sheetId="1" sqref="P158" start="0" length="0">
    <dxf>
      <numFmt numFmtId="164" formatCode="0.0"/>
    </dxf>
  </rfmt>
  <rfmt sheetId="1" sqref="O159" start="0" length="0">
    <dxf>
      <numFmt numFmtId="164" formatCode="0.0"/>
    </dxf>
  </rfmt>
  <rfmt sheetId="1" sqref="P159" start="0" length="0">
    <dxf>
      <numFmt numFmtId="164" formatCode="0.0"/>
    </dxf>
  </rfmt>
  <rfmt sheetId="1" sqref="O160" start="0" length="0">
    <dxf>
      <numFmt numFmtId="164" formatCode="0.0"/>
    </dxf>
  </rfmt>
  <rfmt sheetId="1" sqref="P160" start="0" length="0">
    <dxf>
      <numFmt numFmtId="164" formatCode="0.0"/>
    </dxf>
  </rfmt>
  <rfmt sheetId="1" sqref="O161" start="0" length="0">
    <dxf>
      <numFmt numFmtId="164" formatCode="0.0"/>
    </dxf>
  </rfmt>
  <rfmt sheetId="1" sqref="P161" start="0" length="0">
    <dxf>
      <numFmt numFmtId="164" formatCode="0.0"/>
    </dxf>
  </rfmt>
  <rfmt sheetId="1" sqref="O162" start="0" length="0">
    <dxf>
      <numFmt numFmtId="164" formatCode="0.0"/>
    </dxf>
  </rfmt>
  <rfmt sheetId="1" sqref="P162" start="0" length="0">
    <dxf>
      <numFmt numFmtId="164" formatCode="0.0"/>
    </dxf>
  </rfmt>
  <rfmt sheetId="1" sqref="O163" start="0" length="0">
    <dxf>
      <numFmt numFmtId="164" formatCode="0.0"/>
    </dxf>
  </rfmt>
  <rfmt sheetId="1" sqref="P163" start="0" length="0">
    <dxf>
      <numFmt numFmtId="164" formatCode="0.0"/>
    </dxf>
  </rfmt>
  <rfmt sheetId="1" sqref="O164" start="0" length="0">
    <dxf>
      <numFmt numFmtId="164" formatCode="0.0"/>
    </dxf>
  </rfmt>
  <rfmt sheetId="1" sqref="P164" start="0" length="0">
    <dxf>
      <numFmt numFmtId="164" formatCode="0.0"/>
    </dxf>
  </rfmt>
  <rfmt sheetId="1" sqref="O165" start="0" length="0">
    <dxf>
      <numFmt numFmtId="164" formatCode="0.0"/>
    </dxf>
  </rfmt>
  <rfmt sheetId="1" sqref="P165" start="0" length="0">
    <dxf>
      <numFmt numFmtId="164" formatCode="0.0"/>
    </dxf>
  </rfmt>
  <rfmt sheetId="1" sqref="O166" start="0" length="0">
    <dxf>
      <numFmt numFmtId="164" formatCode="0.0"/>
    </dxf>
  </rfmt>
  <rfmt sheetId="1" sqref="P166" start="0" length="0">
    <dxf>
      <numFmt numFmtId="164" formatCode="0.0"/>
    </dxf>
  </rfmt>
  <rfmt sheetId="1" sqref="O167" start="0" length="0">
    <dxf>
      <numFmt numFmtId="164" formatCode="0.0"/>
    </dxf>
  </rfmt>
  <rfmt sheetId="1" sqref="P167" start="0" length="0">
    <dxf>
      <numFmt numFmtId="164" formatCode="0.0"/>
    </dxf>
  </rfmt>
  <rfmt sheetId="1" sqref="O168" start="0" length="0">
    <dxf>
      <numFmt numFmtId="164" formatCode="0.0"/>
    </dxf>
  </rfmt>
  <rfmt sheetId="1" sqref="P168" start="0" length="0">
    <dxf>
      <numFmt numFmtId="164" formatCode="0.0"/>
    </dxf>
  </rfmt>
  <rfmt sheetId="1" sqref="O169" start="0" length="0">
    <dxf>
      <numFmt numFmtId="164" formatCode="0.0"/>
    </dxf>
  </rfmt>
  <rfmt sheetId="1" sqref="P169" start="0" length="0">
    <dxf>
      <numFmt numFmtId="164" formatCode="0.0"/>
    </dxf>
  </rfmt>
  <rfmt sheetId="1" sqref="O170" start="0" length="0">
    <dxf>
      <numFmt numFmtId="164" formatCode="0.0"/>
    </dxf>
  </rfmt>
  <rfmt sheetId="1" sqref="P170" start="0" length="0">
    <dxf>
      <numFmt numFmtId="164" formatCode="0.0"/>
    </dxf>
  </rfmt>
  <rfmt sheetId="1" sqref="O171" start="0" length="0">
    <dxf>
      <numFmt numFmtId="164" formatCode="0.0"/>
    </dxf>
  </rfmt>
  <rfmt sheetId="1" sqref="P171" start="0" length="0">
    <dxf>
      <numFmt numFmtId="164" formatCode="0.0"/>
    </dxf>
  </rfmt>
  <rfmt sheetId="1" sqref="O172" start="0" length="0">
    <dxf>
      <numFmt numFmtId="164" formatCode="0.0"/>
    </dxf>
  </rfmt>
  <rfmt sheetId="1" sqref="P172" start="0" length="0">
    <dxf>
      <numFmt numFmtId="164" formatCode="0.0"/>
    </dxf>
  </rfmt>
  <rfmt sheetId="1" sqref="O173" start="0" length="0">
    <dxf>
      <numFmt numFmtId="164" formatCode="0.0"/>
    </dxf>
  </rfmt>
  <rfmt sheetId="1" sqref="P173" start="0" length="0">
    <dxf>
      <numFmt numFmtId="164" formatCode="0.0"/>
    </dxf>
  </rfmt>
  <rfmt sheetId="1" sqref="O174" start="0" length="0">
    <dxf>
      <numFmt numFmtId="164" formatCode="0.0"/>
    </dxf>
  </rfmt>
  <rfmt sheetId="1" sqref="P174" start="0" length="0">
    <dxf>
      <numFmt numFmtId="164" formatCode="0.0"/>
    </dxf>
  </rfmt>
  <rfmt sheetId="1" sqref="O175" start="0" length="0">
    <dxf>
      <numFmt numFmtId="164" formatCode="0.0"/>
    </dxf>
  </rfmt>
  <rfmt sheetId="1" sqref="P175" start="0" length="0">
    <dxf>
      <numFmt numFmtId="164" formatCode="0.0"/>
    </dxf>
  </rfmt>
  <rfmt sheetId="1" sqref="O176" start="0" length="0">
    <dxf>
      <numFmt numFmtId="164" formatCode="0.0"/>
    </dxf>
  </rfmt>
  <rfmt sheetId="1" sqref="P176" start="0" length="0">
    <dxf>
      <numFmt numFmtId="164" formatCode="0.0"/>
    </dxf>
  </rfmt>
  <rfmt sheetId="1" sqref="O177" start="0" length="0">
    <dxf>
      <numFmt numFmtId="164" formatCode="0.0"/>
    </dxf>
  </rfmt>
  <rfmt sheetId="1" sqref="P177" start="0" length="0">
    <dxf>
      <numFmt numFmtId="164" formatCode="0.0"/>
    </dxf>
  </rfmt>
  <rfmt sheetId="1" sqref="O178" start="0" length="0">
    <dxf>
      <numFmt numFmtId="164" formatCode="0.0"/>
    </dxf>
  </rfmt>
  <rfmt sheetId="1" sqref="P178" start="0" length="0">
    <dxf>
      <numFmt numFmtId="164" formatCode="0.0"/>
    </dxf>
  </rfmt>
  <rfmt sheetId="1" sqref="O179" start="0" length="0">
    <dxf>
      <numFmt numFmtId="164" formatCode="0.0"/>
    </dxf>
  </rfmt>
  <rfmt sheetId="1" sqref="P179" start="0" length="0">
    <dxf>
      <numFmt numFmtId="164" formatCode="0.0"/>
    </dxf>
  </rfmt>
  <rfmt sheetId="1" sqref="O180" start="0" length="0">
    <dxf>
      <numFmt numFmtId="164" formatCode="0.0"/>
    </dxf>
  </rfmt>
  <rfmt sheetId="1" sqref="P180" start="0" length="0">
    <dxf>
      <numFmt numFmtId="164" formatCode="0.0"/>
    </dxf>
  </rfmt>
  <rfmt sheetId="1" sqref="O181" start="0" length="0">
    <dxf>
      <numFmt numFmtId="164" formatCode="0.0"/>
    </dxf>
  </rfmt>
  <rfmt sheetId="1" sqref="P181" start="0" length="0">
    <dxf>
      <numFmt numFmtId="164" formatCode="0.0"/>
    </dxf>
  </rfmt>
  <rfmt sheetId="1" sqref="O182" start="0" length="0">
    <dxf>
      <numFmt numFmtId="164" formatCode="0.0"/>
    </dxf>
  </rfmt>
  <rfmt sheetId="1" sqref="P182" start="0" length="0">
    <dxf>
      <numFmt numFmtId="164" formatCode="0.0"/>
    </dxf>
  </rfmt>
  <rfmt sheetId="1" sqref="O183" start="0" length="0">
    <dxf>
      <numFmt numFmtId="164" formatCode="0.0"/>
    </dxf>
  </rfmt>
  <rfmt sheetId="1" sqref="P183" start="0" length="0">
    <dxf>
      <numFmt numFmtId="164" formatCode="0.0"/>
    </dxf>
  </rfmt>
  <rfmt sheetId="1" sqref="O184" start="0" length="0">
    <dxf>
      <numFmt numFmtId="164" formatCode="0.0"/>
    </dxf>
  </rfmt>
  <rfmt sheetId="1" sqref="P184" start="0" length="0">
    <dxf>
      <numFmt numFmtId="164" formatCode="0.0"/>
    </dxf>
  </rfmt>
  <rfmt sheetId="1" sqref="O185" start="0" length="0">
    <dxf>
      <numFmt numFmtId="164" formatCode="0.0"/>
    </dxf>
  </rfmt>
  <rfmt sheetId="1" sqref="P185" start="0" length="0">
    <dxf>
      <numFmt numFmtId="164" formatCode="0.0"/>
    </dxf>
  </rfmt>
  <rfmt sheetId="1" sqref="O186" start="0" length="0">
    <dxf>
      <numFmt numFmtId="164" formatCode="0.0"/>
    </dxf>
  </rfmt>
  <rfmt sheetId="1" sqref="P186" start="0" length="0">
    <dxf>
      <numFmt numFmtId="164" formatCode="0.0"/>
    </dxf>
  </rfmt>
  <rfmt sheetId="1" sqref="O187" start="0" length="0">
    <dxf>
      <numFmt numFmtId="164" formatCode="0.0"/>
    </dxf>
  </rfmt>
  <rfmt sheetId="1" sqref="P187" start="0" length="0">
    <dxf>
      <numFmt numFmtId="164" formatCode="0.0"/>
    </dxf>
  </rfmt>
  <rfmt sheetId="1" sqref="O188" start="0" length="0">
    <dxf>
      <numFmt numFmtId="164" formatCode="0.0"/>
    </dxf>
  </rfmt>
  <rfmt sheetId="1" sqref="P188" start="0" length="0">
    <dxf>
      <numFmt numFmtId="164" formatCode="0.0"/>
    </dxf>
  </rfmt>
  <rfmt sheetId="1" sqref="O189" start="0" length="0">
    <dxf>
      <numFmt numFmtId="164" formatCode="0.0"/>
    </dxf>
  </rfmt>
  <rfmt sheetId="1" sqref="P189" start="0" length="0">
    <dxf>
      <numFmt numFmtId="164" formatCode="0.0"/>
    </dxf>
  </rfmt>
  <rfmt sheetId="1" sqref="O190" start="0" length="0">
    <dxf>
      <numFmt numFmtId="164" formatCode="0.0"/>
    </dxf>
  </rfmt>
  <rfmt sheetId="1" sqref="P190" start="0" length="0">
    <dxf>
      <numFmt numFmtId="164" formatCode="0.0"/>
    </dxf>
  </rfmt>
  <rfmt sheetId="1" sqref="O191" start="0" length="0">
    <dxf>
      <numFmt numFmtId="164" formatCode="0.0"/>
    </dxf>
  </rfmt>
  <rfmt sheetId="1" sqref="P191" start="0" length="0">
    <dxf>
      <numFmt numFmtId="164" formatCode="0.0"/>
    </dxf>
  </rfmt>
  <rfmt sheetId="1" sqref="O192" start="0" length="0">
    <dxf>
      <numFmt numFmtId="164" formatCode="0.0"/>
    </dxf>
  </rfmt>
  <rfmt sheetId="1" sqref="P192" start="0" length="0">
    <dxf>
      <numFmt numFmtId="164" formatCode="0.0"/>
    </dxf>
  </rfmt>
  <rfmt sheetId="1" sqref="O193" start="0" length="0">
    <dxf>
      <numFmt numFmtId="164" formatCode="0.0"/>
    </dxf>
  </rfmt>
  <rfmt sheetId="1" sqref="P193" start="0" length="0">
    <dxf>
      <numFmt numFmtId="164" formatCode="0.0"/>
    </dxf>
  </rfmt>
  <rfmt sheetId="1" sqref="O194" start="0" length="0">
    <dxf>
      <numFmt numFmtId="164" formatCode="0.0"/>
    </dxf>
  </rfmt>
  <rfmt sheetId="1" sqref="P194" start="0" length="0">
    <dxf>
      <numFmt numFmtId="164" formatCode="0.0"/>
    </dxf>
  </rfmt>
  <rfmt sheetId="1" sqref="O195" start="0" length="0">
    <dxf>
      <numFmt numFmtId="164" formatCode="0.0"/>
    </dxf>
  </rfmt>
  <rfmt sheetId="1" sqref="P195" start="0" length="0">
    <dxf>
      <numFmt numFmtId="164" formatCode="0.0"/>
    </dxf>
  </rfmt>
  <rfmt sheetId="1" sqref="O196" start="0" length="0">
    <dxf>
      <numFmt numFmtId="164" formatCode="0.0"/>
    </dxf>
  </rfmt>
  <rfmt sheetId="1" sqref="P196" start="0" length="0">
    <dxf>
      <numFmt numFmtId="164" formatCode="0.0"/>
    </dxf>
  </rfmt>
  <rfmt sheetId="1" sqref="O197" start="0" length="0">
    <dxf>
      <numFmt numFmtId="164" formatCode="0.0"/>
    </dxf>
  </rfmt>
  <rfmt sheetId="1" sqref="P197" start="0" length="0">
    <dxf>
      <numFmt numFmtId="164" formatCode="0.0"/>
    </dxf>
  </rfmt>
  <rfmt sheetId="1" sqref="O198" start="0" length="0">
    <dxf>
      <numFmt numFmtId="164" formatCode="0.0"/>
    </dxf>
  </rfmt>
  <rfmt sheetId="1" sqref="P198" start="0" length="0">
    <dxf>
      <numFmt numFmtId="164" formatCode="0.0"/>
    </dxf>
  </rfmt>
  <rfmt sheetId="1" sqref="O199" start="0" length="0">
    <dxf>
      <numFmt numFmtId="164" formatCode="0.0"/>
    </dxf>
  </rfmt>
  <rfmt sheetId="1" sqref="P199" start="0" length="0">
    <dxf>
      <numFmt numFmtId="164" formatCode="0.0"/>
    </dxf>
  </rfmt>
  <rfmt sheetId="1" sqref="O200" start="0" length="0">
    <dxf>
      <numFmt numFmtId="164" formatCode="0.0"/>
    </dxf>
  </rfmt>
  <rfmt sheetId="1" sqref="P200" start="0" length="0">
    <dxf>
      <numFmt numFmtId="164" formatCode="0.0"/>
    </dxf>
  </rfmt>
  <rfmt sheetId="1" sqref="O201" start="0" length="0">
    <dxf>
      <numFmt numFmtId="164" formatCode="0.0"/>
    </dxf>
  </rfmt>
  <rfmt sheetId="1" sqref="P201" start="0" length="0">
    <dxf>
      <numFmt numFmtId="164" formatCode="0.0"/>
    </dxf>
  </rfmt>
  <rfmt sheetId="1" sqref="O202" start="0" length="0">
    <dxf>
      <numFmt numFmtId="164" formatCode="0.0"/>
    </dxf>
  </rfmt>
  <rfmt sheetId="1" sqref="P202" start="0" length="0">
    <dxf>
      <numFmt numFmtId="164" formatCode="0.0"/>
    </dxf>
  </rfmt>
  <rfmt sheetId="1" sqref="O203" start="0" length="0">
    <dxf>
      <numFmt numFmtId="164" formatCode="0.0"/>
    </dxf>
  </rfmt>
  <rfmt sheetId="1" sqref="P203" start="0" length="0">
    <dxf>
      <numFmt numFmtId="164" formatCode="0.0"/>
    </dxf>
  </rfmt>
  <rfmt sheetId="1" sqref="O204" start="0" length="0">
    <dxf>
      <numFmt numFmtId="164" formatCode="0.0"/>
    </dxf>
  </rfmt>
  <rfmt sheetId="1" sqref="P204" start="0" length="0">
    <dxf>
      <numFmt numFmtId="164" formatCode="0.0"/>
    </dxf>
  </rfmt>
  <rfmt sheetId="1" sqref="O205" start="0" length="0">
    <dxf>
      <numFmt numFmtId="164" formatCode="0.0"/>
    </dxf>
  </rfmt>
  <rfmt sheetId="1" sqref="P205" start="0" length="0">
    <dxf>
      <numFmt numFmtId="164" formatCode="0.0"/>
    </dxf>
  </rfmt>
  <rfmt sheetId="1" sqref="O206" start="0" length="0">
    <dxf>
      <numFmt numFmtId="164" formatCode="0.0"/>
    </dxf>
  </rfmt>
  <rfmt sheetId="1" sqref="P206" start="0" length="0">
    <dxf>
      <numFmt numFmtId="164" formatCode="0.0"/>
    </dxf>
  </rfmt>
  <rfmt sheetId="1" sqref="O207" start="0" length="0">
    <dxf>
      <numFmt numFmtId="164" formatCode="0.0"/>
    </dxf>
  </rfmt>
  <rfmt sheetId="1" sqref="P207" start="0" length="0">
    <dxf>
      <numFmt numFmtId="164" formatCode="0.0"/>
    </dxf>
  </rfmt>
  <rfmt sheetId="1" sqref="O208" start="0" length="0">
    <dxf>
      <numFmt numFmtId="164" formatCode="0.0"/>
    </dxf>
  </rfmt>
  <rfmt sheetId="1" sqref="P208" start="0" length="0">
    <dxf>
      <numFmt numFmtId="164" formatCode="0.0"/>
    </dxf>
  </rfmt>
  <rfmt sheetId="1" sqref="O209" start="0" length="0">
    <dxf>
      <numFmt numFmtId="164" formatCode="0.0"/>
    </dxf>
  </rfmt>
  <rfmt sheetId="1" sqref="P209" start="0" length="0">
    <dxf>
      <numFmt numFmtId="164" formatCode="0.0"/>
    </dxf>
  </rfmt>
  <rfmt sheetId="1" sqref="O210" start="0" length="0">
    <dxf>
      <numFmt numFmtId="164" formatCode="0.0"/>
    </dxf>
  </rfmt>
  <rfmt sheetId="1" sqref="P210" start="0" length="0">
    <dxf>
      <numFmt numFmtId="164" formatCode="0.0"/>
    </dxf>
  </rfmt>
  <rfmt sheetId="1" sqref="O211" start="0" length="0">
    <dxf>
      <numFmt numFmtId="164" formatCode="0.0"/>
    </dxf>
  </rfmt>
  <rfmt sheetId="1" sqref="P211" start="0" length="0">
    <dxf>
      <numFmt numFmtId="164" formatCode="0.0"/>
    </dxf>
  </rfmt>
  <rfmt sheetId="1" sqref="O212" start="0" length="0">
    <dxf>
      <numFmt numFmtId="164" formatCode="0.0"/>
    </dxf>
  </rfmt>
  <rfmt sheetId="1" sqref="P212" start="0" length="0">
    <dxf>
      <numFmt numFmtId="164" formatCode="0.0"/>
    </dxf>
  </rfmt>
  <rfmt sheetId="1" sqref="O213" start="0" length="0">
    <dxf>
      <numFmt numFmtId="164" formatCode="0.0"/>
    </dxf>
  </rfmt>
  <rfmt sheetId="1" sqref="P213" start="0" length="0">
    <dxf>
      <numFmt numFmtId="164" formatCode="0.0"/>
    </dxf>
  </rfmt>
  <rfmt sheetId="1" sqref="O214" start="0" length="0">
    <dxf>
      <numFmt numFmtId="164" formatCode="0.0"/>
    </dxf>
  </rfmt>
  <rfmt sheetId="1" sqref="P214" start="0" length="0">
    <dxf>
      <numFmt numFmtId="164" formatCode="0.0"/>
    </dxf>
  </rfmt>
  <rfmt sheetId="1" sqref="O215" start="0" length="0">
    <dxf>
      <numFmt numFmtId="164" formatCode="0.0"/>
    </dxf>
  </rfmt>
  <rfmt sheetId="1" sqref="P215" start="0" length="0">
    <dxf>
      <numFmt numFmtId="164" formatCode="0.0"/>
    </dxf>
  </rfmt>
  <rfmt sheetId="1" sqref="O216" start="0" length="0">
    <dxf>
      <numFmt numFmtId="164" formatCode="0.0"/>
    </dxf>
  </rfmt>
  <rfmt sheetId="1" sqref="P216" start="0" length="0">
    <dxf>
      <numFmt numFmtId="164" formatCode="0.0"/>
    </dxf>
  </rfmt>
  <rfmt sheetId="1" sqref="O217" start="0" length="0">
    <dxf>
      <numFmt numFmtId="164" formatCode="0.0"/>
    </dxf>
  </rfmt>
  <rfmt sheetId="1" sqref="P217" start="0" length="0">
    <dxf>
      <numFmt numFmtId="164" formatCode="0.0"/>
    </dxf>
  </rfmt>
  <rfmt sheetId="1" sqref="O218" start="0" length="0">
    <dxf>
      <numFmt numFmtId="164" formatCode="0.0"/>
    </dxf>
  </rfmt>
  <rfmt sheetId="1" sqref="P218" start="0" length="0">
    <dxf>
      <numFmt numFmtId="164" formatCode="0.0"/>
    </dxf>
  </rfmt>
  <rfmt sheetId="1" sqref="O219" start="0" length="0">
    <dxf>
      <numFmt numFmtId="164" formatCode="0.0"/>
    </dxf>
  </rfmt>
  <rfmt sheetId="1" sqref="P219" start="0" length="0">
    <dxf>
      <numFmt numFmtId="164" formatCode="0.0"/>
    </dxf>
  </rfmt>
  <rfmt sheetId="1" sqref="O220" start="0" length="0">
    <dxf>
      <numFmt numFmtId="164" formatCode="0.0"/>
    </dxf>
  </rfmt>
  <rfmt sheetId="1" sqref="P220" start="0" length="0">
    <dxf>
      <numFmt numFmtId="164" formatCode="0.0"/>
    </dxf>
  </rfmt>
  <rfmt sheetId="1" sqref="O221" start="0" length="0">
    <dxf>
      <numFmt numFmtId="164" formatCode="0.0"/>
    </dxf>
  </rfmt>
  <rfmt sheetId="1" sqref="P221" start="0" length="0">
    <dxf>
      <numFmt numFmtId="164" formatCode="0.0"/>
    </dxf>
  </rfmt>
  <rfmt sheetId="1" sqref="O222" start="0" length="0">
    <dxf>
      <numFmt numFmtId="164" formatCode="0.0"/>
    </dxf>
  </rfmt>
  <rfmt sheetId="1" sqref="P222" start="0" length="0">
    <dxf>
      <numFmt numFmtId="164" formatCode="0.0"/>
    </dxf>
  </rfmt>
  <rfmt sheetId="1" sqref="O223" start="0" length="0">
    <dxf>
      <numFmt numFmtId="164" formatCode="0.0"/>
    </dxf>
  </rfmt>
  <rfmt sheetId="1" sqref="P223" start="0" length="0">
    <dxf>
      <numFmt numFmtId="164" formatCode="0.0"/>
    </dxf>
  </rfmt>
  <rfmt sheetId="1" sqref="O224" start="0" length="0">
    <dxf>
      <numFmt numFmtId="164" formatCode="0.0"/>
    </dxf>
  </rfmt>
  <rfmt sheetId="1" sqref="P224" start="0" length="0">
    <dxf>
      <numFmt numFmtId="164" formatCode="0.0"/>
    </dxf>
  </rfmt>
  <rfmt sheetId="1" sqref="O225" start="0" length="0">
    <dxf>
      <numFmt numFmtId="164" formatCode="0.0"/>
    </dxf>
  </rfmt>
  <rfmt sheetId="1" sqref="P225" start="0" length="0">
    <dxf>
      <numFmt numFmtId="164" formatCode="0.0"/>
    </dxf>
  </rfmt>
  <rfmt sheetId="1" sqref="O226" start="0" length="0">
    <dxf>
      <numFmt numFmtId="164" formatCode="0.0"/>
    </dxf>
  </rfmt>
  <rfmt sheetId="1" sqref="P226" start="0" length="0">
    <dxf>
      <numFmt numFmtId="164" formatCode="0.0"/>
    </dxf>
  </rfmt>
  <rfmt sheetId="1" sqref="O227" start="0" length="0">
    <dxf>
      <numFmt numFmtId="164" formatCode="0.0"/>
    </dxf>
  </rfmt>
  <rfmt sheetId="1" sqref="P227" start="0" length="0">
    <dxf>
      <numFmt numFmtId="164" formatCode="0.0"/>
    </dxf>
  </rfmt>
  <rfmt sheetId="1" sqref="O228" start="0" length="0">
    <dxf>
      <numFmt numFmtId="164" formatCode="0.0"/>
    </dxf>
  </rfmt>
  <rfmt sheetId="1" sqref="P228" start="0" length="0">
    <dxf>
      <numFmt numFmtId="164" formatCode="0.0"/>
    </dxf>
  </rfmt>
  <rfmt sheetId="1" sqref="O229" start="0" length="0">
    <dxf>
      <numFmt numFmtId="164" formatCode="0.0"/>
    </dxf>
  </rfmt>
  <rfmt sheetId="1" sqref="P229" start="0" length="0">
    <dxf>
      <numFmt numFmtId="164" formatCode="0.0"/>
    </dxf>
  </rfmt>
  <rfmt sheetId="1" sqref="O230" start="0" length="0">
    <dxf>
      <numFmt numFmtId="164" formatCode="0.0"/>
    </dxf>
  </rfmt>
  <rfmt sheetId="1" sqref="P230" start="0" length="0">
    <dxf>
      <numFmt numFmtId="164" formatCode="0.0"/>
    </dxf>
  </rfmt>
  <rfmt sheetId="1" sqref="O231" start="0" length="0">
    <dxf>
      <numFmt numFmtId="164" formatCode="0.0"/>
    </dxf>
  </rfmt>
  <rfmt sheetId="1" sqref="P231" start="0" length="0">
    <dxf>
      <numFmt numFmtId="164" formatCode="0.0"/>
    </dxf>
  </rfmt>
  <rfmt sheetId="1" sqref="O232" start="0" length="0">
    <dxf>
      <numFmt numFmtId="164" formatCode="0.0"/>
    </dxf>
  </rfmt>
  <rfmt sheetId="1" sqref="P232" start="0" length="0">
    <dxf>
      <numFmt numFmtId="164" formatCode="0.0"/>
    </dxf>
  </rfmt>
  <rfmt sheetId="1" sqref="O233" start="0" length="0">
    <dxf>
      <numFmt numFmtId="164" formatCode="0.0"/>
    </dxf>
  </rfmt>
  <rfmt sheetId="1" sqref="P233" start="0" length="0">
    <dxf>
      <numFmt numFmtId="164" formatCode="0.0"/>
    </dxf>
  </rfmt>
  <rfmt sheetId="1" sqref="O234" start="0" length="0">
    <dxf>
      <numFmt numFmtId="164" formatCode="0.0"/>
    </dxf>
  </rfmt>
  <rfmt sheetId="1" sqref="P234" start="0" length="0">
    <dxf>
      <numFmt numFmtId="164" formatCode="0.0"/>
    </dxf>
  </rfmt>
  <rfmt sheetId="1" sqref="O235" start="0" length="0">
    <dxf>
      <numFmt numFmtId="164" formatCode="0.0"/>
    </dxf>
  </rfmt>
  <rfmt sheetId="1" sqref="P235" start="0" length="0">
    <dxf>
      <numFmt numFmtId="164" formatCode="0.0"/>
    </dxf>
  </rfmt>
  <rfmt sheetId="1" sqref="O236" start="0" length="0">
    <dxf>
      <numFmt numFmtId="164" formatCode="0.0"/>
    </dxf>
  </rfmt>
  <rfmt sheetId="1" sqref="P236" start="0" length="0">
    <dxf>
      <numFmt numFmtId="164" formatCode="0.0"/>
    </dxf>
  </rfmt>
  <rfmt sheetId="1" sqref="O237" start="0" length="0">
    <dxf>
      <numFmt numFmtId="164" formatCode="0.0"/>
    </dxf>
  </rfmt>
  <rfmt sheetId="1" sqref="P237" start="0" length="0">
    <dxf>
      <numFmt numFmtId="164" formatCode="0.0"/>
    </dxf>
  </rfmt>
  <rfmt sheetId="1" sqref="O238" start="0" length="0">
    <dxf>
      <numFmt numFmtId="164" formatCode="0.0"/>
    </dxf>
  </rfmt>
  <rfmt sheetId="1" sqref="P238" start="0" length="0">
    <dxf>
      <numFmt numFmtId="164" formatCode="0.0"/>
    </dxf>
  </rfmt>
  <rfmt sheetId="1" sqref="O239" start="0" length="0">
    <dxf>
      <numFmt numFmtId="164" formatCode="0.0"/>
    </dxf>
  </rfmt>
  <rfmt sheetId="1" sqref="P239" start="0" length="0">
    <dxf>
      <numFmt numFmtId="164" formatCode="0.0"/>
    </dxf>
  </rfmt>
  <rfmt sheetId="1" sqref="O240" start="0" length="0">
    <dxf>
      <numFmt numFmtId="164" formatCode="0.0"/>
    </dxf>
  </rfmt>
  <rfmt sheetId="1" sqref="P240" start="0" length="0">
    <dxf>
      <numFmt numFmtId="164" formatCode="0.0"/>
    </dxf>
  </rfmt>
  <rfmt sheetId="1" sqref="O241" start="0" length="0">
    <dxf>
      <numFmt numFmtId="164" formatCode="0.0"/>
    </dxf>
  </rfmt>
  <rfmt sheetId="1" sqref="P241" start="0" length="0">
    <dxf>
      <numFmt numFmtId="164" formatCode="0.0"/>
    </dxf>
  </rfmt>
  <rfmt sheetId="1" sqref="O242" start="0" length="0">
    <dxf>
      <numFmt numFmtId="164" formatCode="0.0"/>
    </dxf>
  </rfmt>
  <rfmt sheetId="1" sqref="P242" start="0" length="0">
    <dxf>
      <numFmt numFmtId="164" formatCode="0.0"/>
    </dxf>
  </rfmt>
  <rfmt sheetId="1" sqref="O243" start="0" length="0">
    <dxf>
      <numFmt numFmtId="164" formatCode="0.0"/>
    </dxf>
  </rfmt>
  <rfmt sheetId="1" sqref="P243" start="0" length="0">
    <dxf>
      <numFmt numFmtId="164" formatCode="0.0"/>
    </dxf>
  </rfmt>
  <rfmt sheetId="1" sqref="O244" start="0" length="0">
    <dxf>
      <numFmt numFmtId="164" formatCode="0.0"/>
    </dxf>
  </rfmt>
  <rfmt sheetId="1" sqref="P244" start="0" length="0">
    <dxf>
      <numFmt numFmtId="164" formatCode="0.0"/>
    </dxf>
  </rfmt>
  <rfmt sheetId="1" sqref="O245" start="0" length="0">
    <dxf>
      <numFmt numFmtId="164" formatCode="0.0"/>
    </dxf>
  </rfmt>
  <rfmt sheetId="1" sqref="P245" start="0" length="0">
    <dxf>
      <numFmt numFmtId="164" formatCode="0.0"/>
    </dxf>
  </rfmt>
  <rfmt sheetId="1" sqref="O246" start="0" length="0">
    <dxf>
      <numFmt numFmtId="164" formatCode="0.0"/>
    </dxf>
  </rfmt>
  <rfmt sheetId="1" sqref="P246" start="0" length="0">
    <dxf>
      <numFmt numFmtId="164" formatCode="0.0"/>
    </dxf>
  </rfmt>
  <rfmt sheetId="1" sqref="O247" start="0" length="0">
    <dxf>
      <numFmt numFmtId="164" formatCode="0.0"/>
    </dxf>
  </rfmt>
  <rfmt sheetId="1" sqref="P247" start="0" length="0">
    <dxf>
      <numFmt numFmtId="164" formatCode="0.0"/>
    </dxf>
  </rfmt>
  <rfmt sheetId="1" sqref="O248" start="0" length="0">
    <dxf>
      <numFmt numFmtId="164" formatCode="0.0"/>
    </dxf>
  </rfmt>
  <rfmt sheetId="1" sqref="P248" start="0" length="0">
    <dxf>
      <numFmt numFmtId="164" formatCode="0.0"/>
    </dxf>
  </rfmt>
  <rfmt sheetId="1" sqref="O249" start="0" length="0">
    <dxf>
      <numFmt numFmtId="164" formatCode="0.0"/>
    </dxf>
  </rfmt>
  <rfmt sheetId="1" sqref="P249" start="0" length="0">
    <dxf>
      <numFmt numFmtId="164" formatCode="0.0"/>
    </dxf>
  </rfmt>
  <rfmt sheetId="1" sqref="O250" start="0" length="0">
    <dxf>
      <numFmt numFmtId="164" formatCode="0.0"/>
    </dxf>
  </rfmt>
  <rfmt sheetId="1" sqref="P250" start="0" length="0">
    <dxf>
      <numFmt numFmtId="164" formatCode="0.0"/>
    </dxf>
  </rfmt>
  <rfmt sheetId="1" sqref="O251" start="0" length="0">
    <dxf>
      <numFmt numFmtId="164" formatCode="0.0"/>
    </dxf>
  </rfmt>
  <rfmt sheetId="1" sqref="P251" start="0" length="0">
    <dxf>
      <numFmt numFmtId="164" formatCode="0.0"/>
    </dxf>
  </rfmt>
  <rfmt sheetId="1" sqref="O252" start="0" length="0">
    <dxf>
      <numFmt numFmtId="164" formatCode="0.0"/>
    </dxf>
  </rfmt>
  <rfmt sheetId="1" sqref="P252" start="0" length="0">
    <dxf>
      <numFmt numFmtId="164" formatCode="0.0"/>
    </dxf>
  </rfmt>
  <rfmt sheetId="1" sqref="O253" start="0" length="0">
    <dxf>
      <numFmt numFmtId="164" formatCode="0.0"/>
    </dxf>
  </rfmt>
  <rfmt sheetId="1" sqref="P253" start="0" length="0">
    <dxf>
      <numFmt numFmtId="164" formatCode="0.0"/>
    </dxf>
  </rfmt>
  <rfmt sheetId="1" sqref="O254" start="0" length="0">
    <dxf>
      <numFmt numFmtId="164" formatCode="0.0"/>
    </dxf>
  </rfmt>
  <rfmt sheetId="1" sqref="P254" start="0" length="0">
    <dxf>
      <numFmt numFmtId="164" formatCode="0.0"/>
    </dxf>
  </rfmt>
  <rfmt sheetId="1" sqref="O255" start="0" length="0">
    <dxf>
      <numFmt numFmtId="164" formatCode="0.0"/>
    </dxf>
  </rfmt>
  <rfmt sheetId="1" sqref="P255" start="0" length="0">
    <dxf>
      <numFmt numFmtId="164" formatCode="0.0"/>
    </dxf>
  </rfmt>
  <rfmt sheetId="1" sqref="O256" start="0" length="0">
    <dxf>
      <numFmt numFmtId="164" formatCode="0.0"/>
    </dxf>
  </rfmt>
  <rfmt sheetId="1" sqref="P256" start="0" length="0">
    <dxf>
      <numFmt numFmtId="164" formatCode="0.0"/>
    </dxf>
  </rfmt>
  <rfmt sheetId="1" sqref="O257" start="0" length="0">
    <dxf>
      <numFmt numFmtId="164" formatCode="0.0"/>
    </dxf>
  </rfmt>
  <rfmt sheetId="1" sqref="P257" start="0" length="0">
    <dxf>
      <numFmt numFmtId="164" formatCode="0.0"/>
    </dxf>
  </rfmt>
  <rfmt sheetId="1" sqref="O258" start="0" length="0">
    <dxf>
      <numFmt numFmtId="164" formatCode="0.0"/>
    </dxf>
  </rfmt>
  <rfmt sheetId="1" sqref="P258" start="0" length="0">
    <dxf>
      <numFmt numFmtId="164" formatCode="0.0"/>
    </dxf>
  </rfmt>
  <rfmt sheetId="1" sqref="O259" start="0" length="0">
    <dxf>
      <numFmt numFmtId="164" formatCode="0.0"/>
    </dxf>
  </rfmt>
  <rfmt sheetId="1" sqref="P259" start="0" length="0">
    <dxf>
      <numFmt numFmtId="164" formatCode="0.0"/>
    </dxf>
  </rfmt>
  <rfmt sheetId="1" sqref="O260" start="0" length="0">
    <dxf>
      <numFmt numFmtId="164" formatCode="0.0"/>
    </dxf>
  </rfmt>
  <rfmt sheetId="1" sqref="P260" start="0" length="0">
    <dxf>
      <numFmt numFmtId="164" formatCode="0.0"/>
    </dxf>
  </rfmt>
  <rfmt sheetId="1" sqref="O261" start="0" length="0">
    <dxf>
      <numFmt numFmtId="164" formatCode="0.0"/>
    </dxf>
  </rfmt>
  <rfmt sheetId="1" sqref="P261" start="0" length="0">
    <dxf>
      <numFmt numFmtId="164" formatCode="0.0"/>
    </dxf>
  </rfmt>
  <rfmt sheetId="1" sqref="O262" start="0" length="0">
    <dxf>
      <numFmt numFmtId="164" formatCode="0.0"/>
    </dxf>
  </rfmt>
  <rfmt sheetId="1" sqref="P262" start="0" length="0">
    <dxf>
      <numFmt numFmtId="164" formatCode="0.0"/>
    </dxf>
  </rfmt>
  <rfmt sheetId="1" sqref="O263" start="0" length="0">
    <dxf>
      <numFmt numFmtId="164" formatCode="0.0"/>
    </dxf>
  </rfmt>
  <rfmt sheetId="1" sqref="P263" start="0" length="0">
    <dxf>
      <numFmt numFmtId="164" formatCode="0.0"/>
    </dxf>
  </rfmt>
  <rfmt sheetId="1" sqref="O264" start="0" length="0">
    <dxf>
      <numFmt numFmtId="164" formatCode="0.0"/>
    </dxf>
  </rfmt>
  <rfmt sheetId="1" sqref="P264" start="0" length="0">
    <dxf>
      <numFmt numFmtId="164" formatCode="0.0"/>
    </dxf>
  </rfmt>
  <rfmt sheetId="1" sqref="O265" start="0" length="0">
    <dxf>
      <numFmt numFmtId="164" formatCode="0.0"/>
    </dxf>
  </rfmt>
  <rfmt sheetId="1" sqref="P265" start="0" length="0">
    <dxf>
      <numFmt numFmtId="164" formatCode="0.0"/>
    </dxf>
  </rfmt>
  <rfmt sheetId="1" sqref="O266" start="0" length="0">
    <dxf>
      <numFmt numFmtId="164" formatCode="0.0"/>
    </dxf>
  </rfmt>
  <rfmt sheetId="1" sqref="P266" start="0" length="0">
    <dxf>
      <numFmt numFmtId="164" formatCode="0.0"/>
    </dxf>
  </rfmt>
  <rfmt sheetId="1" sqref="O267" start="0" length="0">
    <dxf>
      <numFmt numFmtId="164" formatCode="0.0"/>
    </dxf>
  </rfmt>
  <rfmt sheetId="1" sqref="P267" start="0" length="0">
    <dxf>
      <numFmt numFmtId="164" formatCode="0.0"/>
    </dxf>
  </rfmt>
  <rfmt sheetId="1" sqref="O268" start="0" length="0">
    <dxf>
      <numFmt numFmtId="164" formatCode="0.0"/>
    </dxf>
  </rfmt>
  <rfmt sheetId="1" sqref="P268" start="0" length="0">
    <dxf>
      <numFmt numFmtId="164" formatCode="0.0"/>
    </dxf>
  </rfmt>
  <rfmt sheetId="1" sqref="O269" start="0" length="0">
    <dxf>
      <numFmt numFmtId="164" formatCode="0.0"/>
    </dxf>
  </rfmt>
  <rfmt sheetId="1" sqref="P269" start="0" length="0">
    <dxf>
      <numFmt numFmtId="164" formatCode="0.0"/>
    </dxf>
  </rfmt>
  <rfmt sheetId="1" sqref="O270" start="0" length="0">
    <dxf>
      <numFmt numFmtId="164" formatCode="0.0"/>
    </dxf>
  </rfmt>
  <rfmt sheetId="1" sqref="P270" start="0" length="0">
    <dxf>
      <numFmt numFmtId="164" formatCode="0.0"/>
    </dxf>
  </rfmt>
  <rfmt sheetId="1" sqref="O271" start="0" length="0">
    <dxf>
      <numFmt numFmtId="164" formatCode="0.0"/>
    </dxf>
  </rfmt>
  <rfmt sheetId="1" sqref="P271" start="0" length="0">
    <dxf>
      <numFmt numFmtId="164" formatCode="0.0"/>
    </dxf>
  </rfmt>
  <rfmt sheetId="1" sqref="O272" start="0" length="0">
    <dxf>
      <numFmt numFmtId="164" formatCode="0.0"/>
    </dxf>
  </rfmt>
  <rfmt sheetId="1" sqref="P272" start="0" length="0">
    <dxf>
      <numFmt numFmtId="164" formatCode="0.0"/>
    </dxf>
  </rfmt>
  <rfmt sheetId="1" sqref="O273" start="0" length="0">
    <dxf>
      <numFmt numFmtId="164" formatCode="0.0"/>
    </dxf>
  </rfmt>
  <rfmt sheetId="1" sqref="P273" start="0" length="0">
    <dxf>
      <numFmt numFmtId="164" formatCode="0.0"/>
    </dxf>
  </rfmt>
  <rfmt sheetId="1" sqref="O274" start="0" length="0">
    <dxf>
      <numFmt numFmtId="164" formatCode="0.0"/>
    </dxf>
  </rfmt>
  <rfmt sheetId="1" sqref="P274" start="0" length="0">
    <dxf>
      <numFmt numFmtId="164" formatCode="0.0"/>
    </dxf>
  </rfmt>
  <rfmt sheetId="1" sqref="O275" start="0" length="0">
    <dxf>
      <numFmt numFmtId="164" formatCode="0.0"/>
    </dxf>
  </rfmt>
  <rfmt sheetId="1" sqref="P275" start="0" length="0">
    <dxf>
      <numFmt numFmtId="164" formatCode="0.0"/>
    </dxf>
  </rfmt>
  <rfmt sheetId="1" sqref="O276" start="0" length="0">
    <dxf>
      <numFmt numFmtId="164" formatCode="0.0"/>
    </dxf>
  </rfmt>
  <rfmt sheetId="1" sqref="P276" start="0" length="0">
    <dxf>
      <numFmt numFmtId="164" formatCode="0.0"/>
    </dxf>
  </rfmt>
  <rfmt sheetId="1" sqref="O277" start="0" length="0">
    <dxf>
      <numFmt numFmtId="164" formatCode="0.0"/>
    </dxf>
  </rfmt>
  <rfmt sheetId="1" sqref="P277" start="0" length="0">
    <dxf>
      <numFmt numFmtId="164" formatCode="0.0"/>
    </dxf>
  </rfmt>
  <rfmt sheetId="1" sqref="O278" start="0" length="0">
    <dxf>
      <numFmt numFmtId="164" formatCode="0.0"/>
    </dxf>
  </rfmt>
  <rfmt sheetId="1" sqref="P278" start="0" length="0">
    <dxf>
      <numFmt numFmtId="164" formatCode="0.0"/>
    </dxf>
  </rfmt>
  <rfmt sheetId="1" sqref="O279" start="0" length="0">
    <dxf>
      <numFmt numFmtId="164" formatCode="0.0"/>
    </dxf>
  </rfmt>
  <rfmt sheetId="1" sqref="P279" start="0" length="0">
    <dxf>
      <numFmt numFmtId="164" formatCode="0.0"/>
    </dxf>
  </rfmt>
  <rfmt sheetId="1" sqref="O280" start="0" length="0">
    <dxf>
      <numFmt numFmtId="164" formatCode="0.0"/>
    </dxf>
  </rfmt>
  <rfmt sheetId="1" sqref="P280" start="0" length="0">
    <dxf>
      <numFmt numFmtId="164" formatCode="0.0"/>
    </dxf>
  </rfmt>
  <rfmt sheetId="1" sqref="O281" start="0" length="0">
    <dxf>
      <numFmt numFmtId="164" formatCode="0.0"/>
    </dxf>
  </rfmt>
  <rfmt sheetId="1" sqref="P281" start="0" length="0">
    <dxf>
      <numFmt numFmtId="164" formatCode="0.0"/>
    </dxf>
  </rfmt>
  <rfmt sheetId="1" sqref="O282" start="0" length="0">
    <dxf>
      <numFmt numFmtId="164" formatCode="0.0"/>
    </dxf>
  </rfmt>
  <rfmt sheetId="1" sqref="P282" start="0" length="0">
    <dxf>
      <numFmt numFmtId="164" formatCode="0.0"/>
    </dxf>
  </rfmt>
  <rfmt sheetId="1" sqref="O283" start="0" length="0">
    <dxf>
      <numFmt numFmtId="164" formatCode="0.0"/>
    </dxf>
  </rfmt>
  <rfmt sheetId="1" sqref="P283" start="0" length="0">
    <dxf>
      <numFmt numFmtId="164" formatCode="0.0"/>
    </dxf>
  </rfmt>
  <rfmt sheetId="1" sqref="O284" start="0" length="0">
    <dxf>
      <numFmt numFmtId="164" formatCode="0.0"/>
    </dxf>
  </rfmt>
  <rfmt sheetId="1" sqref="P284" start="0" length="0">
    <dxf>
      <numFmt numFmtId="164" formatCode="0.0"/>
    </dxf>
  </rfmt>
  <rfmt sheetId="1" sqref="O285" start="0" length="0">
    <dxf>
      <numFmt numFmtId="164" formatCode="0.0"/>
    </dxf>
  </rfmt>
  <rfmt sheetId="1" sqref="P285" start="0" length="0">
    <dxf>
      <numFmt numFmtId="164" formatCode="0.0"/>
    </dxf>
  </rfmt>
  <rfmt sheetId="1" sqref="O286" start="0" length="0">
    <dxf>
      <numFmt numFmtId="164" formatCode="0.0"/>
    </dxf>
  </rfmt>
  <rfmt sheetId="1" sqref="P286" start="0" length="0">
    <dxf>
      <numFmt numFmtId="164" formatCode="0.0"/>
    </dxf>
  </rfmt>
  <rfmt sheetId="1" sqref="O287" start="0" length="0">
    <dxf>
      <numFmt numFmtId="164" formatCode="0.0"/>
    </dxf>
  </rfmt>
  <rfmt sheetId="1" sqref="P287" start="0" length="0">
    <dxf>
      <numFmt numFmtId="164" formatCode="0.0"/>
    </dxf>
  </rfmt>
  <rfmt sheetId="1" sqref="O288" start="0" length="0">
    <dxf>
      <numFmt numFmtId="164" formatCode="0.0"/>
    </dxf>
  </rfmt>
  <rfmt sheetId="1" sqref="P288" start="0" length="0">
    <dxf>
      <numFmt numFmtId="164" formatCode="0.0"/>
    </dxf>
  </rfmt>
  <rfmt sheetId="1" sqref="O289" start="0" length="0">
    <dxf>
      <numFmt numFmtId="164" formatCode="0.0"/>
    </dxf>
  </rfmt>
  <rfmt sheetId="1" sqref="P289" start="0" length="0">
    <dxf>
      <numFmt numFmtId="164" formatCode="0.0"/>
    </dxf>
  </rfmt>
  <rfmt sheetId="1" sqref="O290" start="0" length="0">
    <dxf>
      <numFmt numFmtId="164" formatCode="0.0"/>
    </dxf>
  </rfmt>
  <rfmt sheetId="1" sqref="P290" start="0" length="0">
    <dxf>
      <numFmt numFmtId="164" formatCode="0.0"/>
    </dxf>
  </rfmt>
  <rfmt sheetId="1" sqref="O291" start="0" length="0">
    <dxf>
      <numFmt numFmtId="164" formatCode="0.0"/>
    </dxf>
  </rfmt>
  <rfmt sheetId="1" sqref="P291" start="0" length="0">
    <dxf>
      <numFmt numFmtId="164" formatCode="0.0"/>
    </dxf>
  </rfmt>
  <rfmt sheetId="1" sqref="O292" start="0" length="0">
    <dxf>
      <numFmt numFmtId="164" formatCode="0.0"/>
    </dxf>
  </rfmt>
  <rfmt sheetId="1" sqref="P292" start="0" length="0">
    <dxf>
      <numFmt numFmtId="164" formatCode="0.0"/>
    </dxf>
  </rfmt>
  <rfmt sheetId="1" sqref="O293" start="0" length="0">
    <dxf>
      <numFmt numFmtId="164" formatCode="0.0"/>
    </dxf>
  </rfmt>
  <rfmt sheetId="1" sqref="P293" start="0" length="0">
    <dxf>
      <numFmt numFmtId="164" formatCode="0.0"/>
    </dxf>
  </rfmt>
  <rfmt sheetId="1" sqref="O294" start="0" length="0">
    <dxf>
      <numFmt numFmtId="164" formatCode="0.0"/>
    </dxf>
  </rfmt>
  <rfmt sheetId="1" sqref="P294" start="0" length="0">
    <dxf>
      <numFmt numFmtId="164" formatCode="0.0"/>
    </dxf>
  </rfmt>
  <rfmt sheetId="1" sqref="O295" start="0" length="0">
    <dxf>
      <numFmt numFmtId="164" formatCode="0.0"/>
    </dxf>
  </rfmt>
  <rfmt sheetId="1" sqref="P295" start="0" length="0">
    <dxf>
      <numFmt numFmtId="164" formatCode="0.0"/>
    </dxf>
  </rfmt>
  <rfmt sheetId="1" sqref="O296" start="0" length="0">
    <dxf>
      <numFmt numFmtId="164" formatCode="0.0"/>
    </dxf>
  </rfmt>
  <rfmt sheetId="1" sqref="P296" start="0" length="0">
    <dxf>
      <numFmt numFmtId="164" formatCode="0.0"/>
    </dxf>
  </rfmt>
  <rfmt sheetId="1" sqref="O297" start="0" length="0">
    <dxf>
      <numFmt numFmtId="164" formatCode="0.0"/>
    </dxf>
  </rfmt>
  <rfmt sheetId="1" sqref="P297" start="0" length="0">
    <dxf>
      <numFmt numFmtId="164" formatCode="0.0"/>
    </dxf>
  </rfmt>
  <rfmt sheetId="1" sqref="O298" start="0" length="0">
    <dxf>
      <numFmt numFmtId="164" formatCode="0.0"/>
    </dxf>
  </rfmt>
  <rfmt sheetId="1" sqref="P298" start="0" length="0">
    <dxf>
      <numFmt numFmtId="164" formatCode="0.0"/>
    </dxf>
  </rfmt>
  <rfmt sheetId="1" sqref="O299" start="0" length="0">
    <dxf>
      <numFmt numFmtId="164" formatCode="0.0"/>
    </dxf>
  </rfmt>
  <rfmt sheetId="1" sqref="P299" start="0" length="0">
    <dxf>
      <numFmt numFmtId="164" formatCode="0.0"/>
    </dxf>
  </rfmt>
  <rfmt sheetId="1" sqref="O300" start="0" length="0">
    <dxf>
      <numFmt numFmtId="164" formatCode="0.0"/>
    </dxf>
  </rfmt>
  <rfmt sheetId="1" sqref="P300" start="0" length="0">
    <dxf>
      <numFmt numFmtId="164" formatCode="0.0"/>
    </dxf>
  </rfmt>
  <rfmt sheetId="1" sqref="O301" start="0" length="0">
    <dxf>
      <numFmt numFmtId="164" formatCode="0.0"/>
    </dxf>
  </rfmt>
  <rfmt sheetId="1" sqref="P301" start="0" length="0">
    <dxf>
      <numFmt numFmtId="164" formatCode="0.0"/>
    </dxf>
  </rfmt>
  <rfmt sheetId="1" sqref="O302" start="0" length="0">
    <dxf>
      <numFmt numFmtId="164" formatCode="0.0"/>
    </dxf>
  </rfmt>
  <rfmt sheetId="1" sqref="P302" start="0" length="0">
    <dxf>
      <numFmt numFmtId="164" formatCode="0.0"/>
    </dxf>
  </rfmt>
  <rfmt sheetId="1" sqref="O303" start="0" length="0">
    <dxf>
      <numFmt numFmtId="164" formatCode="0.0"/>
    </dxf>
  </rfmt>
  <rfmt sheetId="1" sqref="P303" start="0" length="0">
    <dxf>
      <numFmt numFmtId="164" formatCode="0.0"/>
    </dxf>
  </rfmt>
  <rfmt sheetId="1" sqref="O304" start="0" length="0">
    <dxf>
      <numFmt numFmtId="164" formatCode="0.0"/>
    </dxf>
  </rfmt>
  <rfmt sheetId="1" sqref="P304" start="0" length="0">
    <dxf>
      <numFmt numFmtId="164" formatCode="0.0"/>
    </dxf>
  </rfmt>
  <rfmt sheetId="1" sqref="O305" start="0" length="0">
    <dxf>
      <numFmt numFmtId="164" formatCode="0.0"/>
    </dxf>
  </rfmt>
  <rfmt sheetId="1" sqref="P305" start="0" length="0">
    <dxf>
      <numFmt numFmtId="164" formatCode="0.0"/>
    </dxf>
  </rfmt>
  <rfmt sheetId="1" sqref="O306" start="0" length="0">
    <dxf>
      <numFmt numFmtId="164" formatCode="0.0"/>
    </dxf>
  </rfmt>
  <rfmt sheetId="1" sqref="P306" start="0" length="0">
    <dxf>
      <numFmt numFmtId="164" formatCode="0.0"/>
    </dxf>
  </rfmt>
  <rfmt sheetId="1" sqref="O307" start="0" length="0">
    <dxf>
      <numFmt numFmtId="164" formatCode="0.0"/>
    </dxf>
  </rfmt>
  <rfmt sheetId="1" sqref="P307" start="0" length="0">
    <dxf>
      <numFmt numFmtId="164" formatCode="0.0"/>
    </dxf>
  </rfmt>
  <rfmt sheetId="1" sqref="O308" start="0" length="0">
    <dxf>
      <numFmt numFmtId="164" formatCode="0.0"/>
    </dxf>
  </rfmt>
  <rfmt sheetId="1" sqref="P308" start="0" length="0">
    <dxf>
      <numFmt numFmtId="164" formatCode="0.0"/>
    </dxf>
  </rfmt>
  <rfmt sheetId="1" sqref="O309" start="0" length="0">
    <dxf>
      <numFmt numFmtId="164" formatCode="0.0"/>
    </dxf>
  </rfmt>
  <rfmt sheetId="1" sqref="P309" start="0" length="0">
    <dxf>
      <numFmt numFmtId="164" formatCode="0.0"/>
    </dxf>
  </rfmt>
  <rfmt sheetId="1" sqref="O310" start="0" length="0">
    <dxf>
      <numFmt numFmtId="164" formatCode="0.0"/>
    </dxf>
  </rfmt>
  <rfmt sheetId="1" sqref="P310" start="0" length="0">
    <dxf>
      <numFmt numFmtId="164" formatCode="0.0"/>
    </dxf>
  </rfmt>
  <rfmt sheetId="1" sqref="O311" start="0" length="0">
    <dxf>
      <numFmt numFmtId="164" formatCode="0.0"/>
    </dxf>
  </rfmt>
  <rfmt sheetId="1" sqref="P311" start="0" length="0">
    <dxf>
      <numFmt numFmtId="164" formatCode="0.0"/>
    </dxf>
  </rfmt>
  <rfmt sheetId="1" sqref="O312" start="0" length="0">
    <dxf>
      <numFmt numFmtId="164" formatCode="0.0"/>
    </dxf>
  </rfmt>
  <rfmt sheetId="1" sqref="P312" start="0" length="0">
    <dxf>
      <numFmt numFmtId="164" formatCode="0.0"/>
    </dxf>
  </rfmt>
  <rfmt sheetId="1" sqref="O313" start="0" length="0">
    <dxf>
      <numFmt numFmtId="164" formatCode="0.0"/>
    </dxf>
  </rfmt>
  <rfmt sheetId="1" sqref="P313" start="0" length="0">
    <dxf>
      <numFmt numFmtId="164" formatCode="0.0"/>
    </dxf>
  </rfmt>
  <rfmt sheetId="1" sqref="O314" start="0" length="0">
    <dxf>
      <numFmt numFmtId="164" formatCode="0.0"/>
    </dxf>
  </rfmt>
  <rfmt sheetId="1" sqref="P314" start="0" length="0">
    <dxf>
      <numFmt numFmtId="164" formatCode="0.0"/>
    </dxf>
  </rfmt>
  <rfmt sheetId="1" sqref="O315" start="0" length="0">
    <dxf>
      <numFmt numFmtId="164" formatCode="0.0"/>
    </dxf>
  </rfmt>
  <rfmt sheetId="1" sqref="P315" start="0" length="0">
    <dxf>
      <numFmt numFmtId="164" formatCode="0.0"/>
    </dxf>
  </rfmt>
  <rfmt sheetId="1" sqref="O316" start="0" length="0">
    <dxf>
      <numFmt numFmtId="164" formatCode="0.0"/>
    </dxf>
  </rfmt>
  <rfmt sheetId="1" sqref="P316" start="0" length="0">
    <dxf>
      <numFmt numFmtId="164" formatCode="0.0"/>
    </dxf>
  </rfmt>
  <rfmt sheetId="1" sqref="O317" start="0" length="0">
    <dxf>
      <numFmt numFmtId="164" formatCode="0.0"/>
    </dxf>
  </rfmt>
  <rfmt sheetId="1" sqref="P317" start="0" length="0">
    <dxf>
      <numFmt numFmtId="164" formatCode="0.0"/>
    </dxf>
  </rfmt>
  <rfmt sheetId="1" sqref="O318" start="0" length="0">
    <dxf>
      <numFmt numFmtId="164" formatCode="0.0"/>
    </dxf>
  </rfmt>
  <rfmt sheetId="1" sqref="P318" start="0" length="0">
    <dxf>
      <numFmt numFmtId="164" formatCode="0.0"/>
    </dxf>
  </rfmt>
  <rfmt sheetId="1" sqref="O319" start="0" length="0">
    <dxf>
      <numFmt numFmtId="164" formatCode="0.0"/>
    </dxf>
  </rfmt>
  <rfmt sheetId="1" sqref="P319" start="0" length="0">
    <dxf>
      <numFmt numFmtId="164" formatCode="0.0"/>
    </dxf>
  </rfmt>
  <rfmt sheetId="1" sqref="O320" start="0" length="0">
    <dxf>
      <numFmt numFmtId="164" formatCode="0.0"/>
    </dxf>
  </rfmt>
  <rfmt sheetId="1" sqref="P320" start="0" length="0">
    <dxf>
      <numFmt numFmtId="164" formatCode="0.0"/>
    </dxf>
  </rfmt>
  <rfmt sheetId="1" sqref="O321" start="0" length="0">
    <dxf>
      <numFmt numFmtId="164" formatCode="0.0"/>
    </dxf>
  </rfmt>
  <rfmt sheetId="1" sqref="P321" start="0" length="0">
    <dxf>
      <numFmt numFmtId="164" formatCode="0.0"/>
    </dxf>
  </rfmt>
  <rfmt sheetId="1" sqref="O322" start="0" length="0">
    <dxf>
      <numFmt numFmtId="164" formatCode="0.0"/>
    </dxf>
  </rfmt>
  <rfmt sheetId="1" sqref="P322" start="0" length="0">
    <dxf>
      <numFmt numFmtId="164" formatCode="0.0"/>
    </dxf>
  </rfmt>
  <rfmt sheetId="1" sqref="O323" start="0" length="0">
    <dxf>
      <numFmt numFmtId="164" formatCode="0.0"/>
    </dxf>
  </rfmt>
  <rfmt sheetId="1" sqref="P323" start="0" length="0">
    <dxf>
      <numFmt numFmtId="164" formatCode="0.0"/>
    </dxf>
  </rfmt>
  <rfmt sheetId="1" sqref="O324" start="0" length="0">
    <dxf>
      <numFmt numFmtId="164" formatCode="0.0"/>
    </dxf>
  </rfmt>
  <rfmt sheetId="1" sqref="P324" start="0" length="0">
    <dxf>
      <numFmt numFmtId="164" formatCode="0.0"/>
    </dxf>
  </rfmt>
  <rfmt sheetId="1" sqref="O325" start="0" length="0">
    <dxf>
      <numFmt numFmtId="164" formatCode="0.0"/>
    </dxf>
  </rfmt>
  <rfmt sheetId="1" sqref="P325" start="0" length="0">
    <dxf>
      <numFmt numFmtId="164" formatCode="0.0"/>
    </dxf>
  </rfmt>
  <rfmt sheetId="1" sqref="O326" start="0" length="0">
    <dxf>
      <numFmt numFmtId="164" formatCode="0.0"/>
    </dxf>
  </rfmt>
  <rfmt sheetId="1" sqref="P326" start="0" length="0">
    <dxf>
      <numFmt numFmtId="164" formatCode="0.0"/>
    </dxf>
  </rfmt>
  <rfmt sheetId="1" sqref="O327" start="0" length="0">
    <dxf>
      <numFmt numFmtId="164" formatCode="0.0"/>
    </dxf>
  </rfmt>
  <rfmt sheetId="1" sqref="P327" start="0" length="0">
    <dxf>
      <numFmt numFmtId="164" formatCode="0.0"/>
    </dxf>
  </rfmt>
  <rfmt sheetId="1" sqref="O328" start="0" length="0">
    <dxf>
      <numFmt numFmtId="164" formatCode="0.0"/>
    </dxf>
  </rfmt>
  <rfmt sheetId="1" sqref="P328" start="0" length="0">
    <dxf>
      <numFmt numFmtId="164" formatCode="0.0"/>
    </dxf>
  </rfmt>
  <rfmt sheetId="1" sqref="O329" start="0" length="0">
    <dxf>
      <numFmt numFmtId="164" formatCode="0.0"/>
    </dxf>
  </rfmt>
  <rfmt sheetId="1" sqref="P329" start="0" length="0">
    <dxf>
      <numFmt numFmtId="164" formatCode="0.0"/>
    </dxf>
  </rfmt>
  <rfmt sheetId="1" sqref="O330" start="0" length="0">
    <dxf>
      <numFmt numFmtId="164" formatCode="0.0"/>
    </dxf>
  </rfmt>
  <rfmt sheetId="1" sqref="P330" start="0" length="0">
    <dxf>
      <numFmt numFmtId="164" formatCode="0.0"/>
    </dxf>
  </rfmt>
  <rfmt sheetId="1" sqref="O331" start="0" length="0">
    <dxf>
      <numFmt numFmtId="164" formatCode="0.0"/>
    </dxf>
  </rfmt>
  <rfmt sheetId="1" sqref="P331" start="0" length="0">
    <dxf>
      <numFmt numFmtId="164" formatCode="0.0"/>
    </dxf>
  </rfmt>
  <rfmt sheetId="1" sqref="O332" start="0" length="0">
    <dxf>
      <numFmt numFmtId="164" formatCode="0.0"/>
    </dxf>
  </rfmt>
  <rfmt sheetId="1" sqref="P332" start="0" length="0">
    <dxf>
      <numFmt numFmtId="164" formatCode="0.0"/>
    </dxf>
  </rfmt>
  <rfmt sheetId="1" sqref="O333" start="0" length="0">
    <dxf>
      <numFmt numFmtId="164" formatCode="0.0"/>
    </dxf>
  </rfmt>
  <rfmt sheetId="1" sqref="P333" start="0" length="0">
    <dxf>
      <numFmt numFmtId="164" formatCode="0.0"/>
    </dxf>
  </rfmt>
  <rfmt sheetId="1" sqref="O334" start="0" length="0">
    <dxf>
      <numFmt numFmtId="164" formatCode="0.0"/>
    </dxf>
  </rfmt>
  <rfmt sheetId="1" sqref="P334" start="0" length="0">
    <dxf>
      <numFmt numFmtId="164" formatCode="0.0"/>
    </dxf>
  </rfmt>
  <rfmt sheetId="1" sqref="O335" start="0" length="0">
    <dxf>
      <numFmt numFmtId="164" formatCode="0.0"/>
    </dxf>
  </rfmt>
  <rfmt sheetId="1" sqref="P335" start="0" length="0">
    <dxf>
      <numFmt numFmtId="164" formatCode="0.0"/>
    </dxf>
  </rfmt>
  <rfmt sheetId="1" sqref="O336" start="0" length="0">
    <dxf>
      <numFmt numFmtId="164" formatCode="0.0"/>
    </dxf>
  </rfmt>
  <rfmt sheetId="1" sqref="P336" start="0" length="0">
    <dxf>
      <numFmt numFmtId="164" formatCode="0.0"/>
    </dxf>
  </rfmt>
  <rfmt sheetId="1" sqref="O337" start="0" length="0">
    <dxf>
      <numFmt numFmtId="164" formatCode="0.0"/>
    </dxf>
  </rfmt>
  <rfmt sheetId="1" sqref="P337" start="0" length="0">
    <dxf>
      <numFmt numFmtId="164" formatCode="0.0"/>
    </dxf>
  </rfmt>
  <rfmt sheetId="1" sqref="O338" start="0" length="0">
    <dxf>
      <numFmt numFmtId="164" formatCode="0.0"/>
    </dxf>
  </rfmt>
  <rfmt sheetId="1" sqref="P338" start="0" length="0">
    <dxf>
      <numFmt numFmtId="164" formatCode="0.0"/>
    </dxf>
  </rfmt>
  <rfmt sheetId="1" sqref="O339" start="0" length="0">
    <dxf>
      <numFmt numFmtId="164" formatCode="0.0"/>
    </dxf>
  </rfmt>
  <rfmt sheetId="1" sqref="P339" start="0" length="0">
    <dxf>
      <numFmt numFmtId="164" formatCode="0.0"/>
    </dxf>
  </rfmt>
  <rfmt sheetId="1" sqref="O340" start="0" length="0">
    <dxf>
      <numFmt numFmtId="164" formatCode="0.0"/>
    </dxf>
  </rfmt>
  <rfmt sheetId="1" sqref="P340" start="0" length="0">
    <dxf>
      <numFmt numFmtId="164" formatCode="0.0"/>
    </dxf>
  </rfmt>
  <rfmt sheetId="1" sqref="O341" start="0" length="0">
    <dxf>
      <numFmt numFmtId="164" formatCode="0.0"/>
    </dxf>
  </rfmt>
  <rfmt sheetId="1" sqref="P341" start="0" length="0">
    <dxf>
      <numFmt numFmtId="164" formatCode="0.0"/>
    </dxf>
  </rfmt>
  <rfmt sheetId="1" sqref="O342" start="0" length="0">
    <dxf>
      <numFmt numFmtId="164" formatCode="0.0"/>
    </dxf>
  </rfmt>
  <rfmt sheetId="1" sqref="P342" start="0" length="0">
    <dxf>
      <numFmt numFmtId="164" formatCode="0.0"/>
    </dxf>
  </rfmt>
  <rfmt sheetId="1" sqref="O343" start="0" length="0">
    <dxf>
      <numFmt numFmtId="164" formatCode="0.0"/>
    </dxf>
  </rfmt>
  <rfmt sheetId="1" sqref="P343" start="0" length="0">
    <dxf>
      <numFmt numFmtId="164" formatCode="0.0"/>
    </dxf>
  </rfmt>
  <rfmt sheetId="1" sqref="O344" start="0" length="0">
    <dxf>
      <numFmt numFmtId="164" formatCode="0.0"/>
    </dxf>
  </rfmt>
  <rfmt sheetId="1" sqref="P344" start="0" length="0">
    <dxf>
      <numFmt numFmtId="164" formatCode="0.0"/>
    </dxf>
  </rfmt>
  <rfmt sheetId="1" sqref="O345" start="0" length="0">
    <dxf>
      <numFmt numFmtId="164" formatCode="0.0"/>
    </dxf>
  </rfmt>
  <rfmt sheetId="1" sqref="P345" start="0" length="0">
    <dxf>
      <numFmt numFmtId="164" formatCode="0.0"/>
    </dxf>
  </rfmt>
  <rfmt sheetId="1" sqref="O346" start="0" length="0">
    <dxf>
      <numFmt numFmtId="164" formatCode="0.0"/>
    </dxf>
  </rfmt>
  <rfmt sheetId="1" sqref="P346" start="0" length="0">
    <dxf>
      <numFmt numFmtId="164" formatCode="0.0"/>
    </dxf>
  </rfmt>
  <rfmt sheetId="1" sqref="O347" start="0" length="0">
    <dxf>
      <numFmt numFmtId="164" formatCode="0.0"/>
    </dxf>
  </rfmt>
  <rfmt sheetId="1" sqref="P347" start="0" length="0">
    <dxf>
      <numFmt numFmtId="164" formatCode="0.0"/>
    </dxf>
  </rfmt>
  <rfmt sheetId="1" sqref="O348" start="0" length="0">
    <dxf>
      <numFmt numFmtId="164" formatCode="0.0"/>
    </dxf>
  </rfmt>
  <rfmt sheetId="1" sqref="P348" start="0" length="0">
    <dxf>
      <numFmt numFmtId="164" formatCode="0.0"/>
    </dxf>
  </rfmt>
  <rfmt sheetId="1" sqref="O349" start="0" length="0">
    <dxf>
      <numFmt numFmtId="164" formatCode="0.0"/>
    </dxf>
  </rfmt>
  <rfmt sheetId="1" sqref="P349" start="0" length="0">
    <dxf>
      <numFmt numFmtId="164" formatCode="0.0"/>
    </dxf>
  </rfmt>
  <rfmt sheetId="1" sqref="O350" start="0" length="0">
    <dxf>
      <numFmt numFmtId="164" formatCode="0.0"/>
    </dxf>
  </rfmt>
  <rfmt sheetId="1" sqref="P350" start="0" length="0">
    <dxf>
      <numFmt numFmtId="164" formatCode="0.0"/>
    </dxf>
  </rfmt>
  <rfmt sheetId="1" sqref="O351" start="0" length="0">
    <dxf>
      <numFmt numFmtId="164" formatCode="0.0"/>
    </dxf>
  </rfmt>
  <rfmt sheetId="1" sqref="P351" start="0" length="0">
    <dxf>
      <numFmt numFmtId="164" formatCode="0.0"/>
    </dxf>
  </rfmt>
  <rfmt sheetId="1" sqref="O352" start="0" length="0">
    <dxf>
      <numFmt numFmtId="164" formatCode="0.0"/>
    </dxf>
  </rfmt>
  <rfmt sheetId="1" sqref="P352" start="0" length="0">
    <dxf>
      <numFmt numFmtId="164" formatCode="0.0"/>
    </dxf>
  </rfmt>
  <rfmt sheetId="1" sqref="O353" start="0" length="0">
    <dxf>
      <numFmt numFmtId="164" formatCode="0.0"/>
    </dxf>
  </rfmt>
  <rfmt sheetId="1" sqref="P353" start="0" length="0">
    <dxf>
      <numFmt numFmtId="164" formatCode="0.0"/>
    </dxf>
  </rfmt>
  <rfmt sheetId="1" sqref="O354" start="0" length="0">
    <dxf>
      <numFmt numFmtId="164" formatCode="0.0"/>
    </dxf>
  </rfmt>
  <rfmt sheetId="1" sqref="P354" start="0" length="0">
    <dxf>
      <numFmt numFmtId="164" formatCode="0.0"/>
    </dxf>
  </rfmt>
  <rfmt sheetId="1" sqref="O355" start="0" length="0">
    <dxf>
      <numFmt numFmtId="164" formatCode="0.0"/>
    </dxf>
  </rfmt>
  <rfmt sheetId="1" sqref="P355" start="0" length="0">
    <dxf>
      <numFmt numFmtId="164" formatCode="0.0"/>
    </dxf>
  </rfmt>
  <rfmt sheetId="1" sqref="O356" start="0" length="0">
    <dxf>
      <numFmt numFmtId="164" formatCode="0.0"/>
    </dxf>
  </rfmt>
  <rfmt sheetId="1" sqref="P356" start="0" length="0">
    <dxf>
      <numFmt numFmtId="164" formatCode="0.0"/>
    </dxf>
  </rfmt>
  <rfmt sheetId="1" sqref="O357" start="0" length="0">
    <dxf>
      <numFmt numFmtId="164" formatCode="0.0"/>
    </dxf>
  </rfmt>
  <rfmt sheetId="1" sqref="P357" start="0" length="0">
    <dxf>
      <numFmt numFmtId="164" formatCode="0.0"/>
    </dxf>
  </rfmt>
  <rfmt sheetId="1" sqref="O358" start="0" length="0">
    <dxf>
      <numFmt numFmtId="164" formatCode="0.0"/>
    </dxf>
  </rfmt>
  <rfmt sheetId="1" sqref="P358" start="0" length="0">
    <dxf>
      <numFmt numFmtId="164" formatCode="0.0"/>
    </dxf>
  </rfmt>
  <rfmt sheetId="1" sqref="O359" start="0" length="0">
    <dxf>
      <numFmt numFmtId="164" formatCode="0.0"/>
    </dxf>
  </rfmt>
  <rfmt sheetId="1" sqref="P359" start="0" length="0">
    <dxf>
      <numFmt numFmtId="164" formatCode="0.0"/>
    </dxf>
  </rfmt>
  <rfmt sheetId="1" sqref="O360" start="0" length="0">
    <dxf>
      <numFmt numFmtId="164" formatCode="0.0"/>
    </dxf>
  </rfmt>
  <rfmt sheetId="1" sqref="P360" start="0" length="0">
    <dxf>
      <numFmt numFmtId="164" formatCode="0.0"/>
    </dxf>
  </rfmt>
  <rfmt sheetId="1" sqref="O361" start="0" length="0">
    <dxf>
      <numFmt numFmtId="164" formatCode="0.0"/>
    </dxf>
  </rfmt>
  <rfmt sheetId="1" sqref="P361" start="0" length="0">
    <dxf>
      <numFmt numFmtId="164" formatCode="0.0"/>
    </dxf>
  </rfmt>
  <rfmt sheetId="1" sqref="O362" start="0" length="0">
    <dxf>
      <numFmt numFmtId="164" formatCode="0.0"/>
    </dxf>
  </rfmt>
  <rfmt sheetId="1" sqref="P362" start="0" length="0">
    <dxf>
      <numFmt numFmtId="164" formatCode="0.0"/>
    </dxf>
  </rfmt>
  <rfmt sheetId="1" sqref="O363" start="0" length="0">
    <dxf>
      <numFmt numFmtId="164" formatCode="0.0"/>
    </dxf>
  </rfmt>
  <rfmt sheetId="1" sqref="P363" start="0" length="0">
    <dxf>
      <numFmt numFmtId="164" formatCode="0.0"/>
    </dxf>
  </rfmt>
  <rfmt sheetId="1" sqref="O364" start="0" length="0">
    <dxf>
      <numFmt numFmtId="164" formatCode="0.0"/>
    </dxf>
  </rfmt>
  <rfmt sheetId="1" sqref="P364" start="0" length="0">
    <dxf>
      <numFmt numFmtId="164" formatCode="0.0"/>
    </dxf>
  </rfmt>
  <rfmt sheetId="1" sqref="O365" start="0" length="0">
    <dxf>
      <numFmt numFmtId="164" formatCode="0.0"/>
    </dxf>
  </rfmt>
  <rfmt sheetId="1" sqref="P365" start="0" length="0">
    <dxf>
      <numFmt numFmtId="164" formatCode="0.0"/>
    </dxf>
  </rfmt>
  <rfmt sheetId="1" sqref="O366" start="0" length="0">
    <dxf>
      <numFmt numFmtId="164" formatCode="0.0"/>
    </dxf>
  </rfmt>
  <rfmt sheetId="1" sqref="P366" start="0" length="0">
    <dxf>
      <numFmt numFmtId="164" formatCode="0.0"/>
    </dxf>
  </rfmt>
  <rfmt sheetId="1" sqref="O367" start="0" length="0">
    <dxf>
      <numFmt numFmtId="164" formatCode="0.0"/>
    </dxf>
  </rfmt>
  <rfmt sheetId="1" sqref="P367" start="0" length="0">
    <dxf>
      <numFmt numFmtId="164" formatCode="0.0"/>
    </dxf>
  </rfmt>
  <rfmt sheetId="1" sqref="O368" start="0" length="0">
    <dxf>
      <numFmt numFmtId="164" formatCode="0.0"/>
    </dxf>
  </rfmt>
  <rfmt sheetId="1" sqref="P368" start="0" length="0">
    <dxf>
      <numFmt numFmtId="164" formatCode="0.0"/>
    </dxf>
  </rfmt>
  <rfmt sheetId="1" sqref="O369" start="0" length="0">
    <dxf>
      <numFmt numFmtId="164" formatCode="0.0"/>
    </dxf>
  </rfmt>
  <rfmt sheetId="1" sqref="P369" start="0" length="0">
    <dxf>
      <numFmt numFmtId="164" formatCode="0.0"/>
    </dxf>
  </rfmt>
  <rfmt sheetId="1" sqref="O370" start="0" length="0">
    <dxf>
      <numFmt numFmtId="164" formatCode="0.0"/>
    </dxf>
  </rfmt>
  <rfmt sheetId="1" sqref="P370" start="0" length="0">
    <dxf>
      <numFmt numFmtId="164" formatCode="0.0"/>
    </dxf>
  </rfmt>
  <rfmt sheetId="1" sqref="O371" start="0" length="0">
    <dxf>
      <numFmt numFmtId="164" formatCode="0.0"/>
    </dxf>
  </rfmt>
  <rfmt sheetId="1" sqref="P371" start="0" length="0">
    <dxf>
      <numFmt numFmtId="164" formatCode="0.0"/>
    </dxf>
  </rfmt>
  <rfmt sheetId="1" sqref="O372" start="0" length="0">
    <dxf>
      <numFmt numFmtId="164" formatCode="0.0"/>
    </dxf>
  </rfmt>
  <rfmt sheetId="1" sqref="P372" start="0" length="0">
    <dxf>
      <numFmt numFmtId="164" formatCode="0.0"/>
    </dxf>
  </rfmt>
  <rfmt sheetId="1" sqref="O373" start="0" length="0">
    <dxf>
      <numFmt numFmtId="164" formatCode="0.0"/>
    </dxf>
  </rfmt>
  <rfmt sheetId="1" sqref="P373" start="0" length="0">
    <dxf>
      <numFmt numFmtId="164" formatCode="0.0"/>
    </dxf>
  </rfmt>
  <rfmt sheetId="1" sqref="O374" start="0" length="0">
    <dxf>
      <numFmt numFmtId="164" formatCode="0.0"/>
    </dxf>
  </rfmt>
  <rfmt sheetId="1" sqref="P374" start="0" length="0">
    <dxf>
      <numFmt numFmtId="164" formatCode="0.0"/>
    </dxf>
  </rfmt>
  <rfmt sheetId="1" sqref="O375" start="0" length="0">
    <dxf>
      <numFmt numFmtId="164" formatCode="0.0"/>
    </dxf>
  </rfmt>
  <rfmt sheetId="1" sqref="P375" start="0" length="0">
    <dxf>
      <numFmt numFmtId="164" formatCode="0.0"/>
    </dxf>
  </rfmt>
  <rfmt sheetId="1" sqref="O376" start="0" length="0">
    <dxf>
      <numFmt numFmtId="164" formatCode="0.0"/>
    </dxf>
  </rfmt>
  <rfmt sheetId="1" sqref="P376" start="0" length="0">
    <dxf>
      <numFmt numFmtId="164" formatCode="0.0"/>
    </dxf>
  </rfmt>
  <rfmt sheetId="1" sqref="O377" start="0" length="0">
    <dxf>
      <numFmt numFmtId="164" formatCode="0.0"/>
    </dxf>
  </rfmt>
  <rfmt sheetId="1" sqref="P377" start="0" length="0">
    <dxf>
      <numFmt numFmtId="164" formatCode="0.0"/>
    </dxf>
  </rfmt>
  <rfmt sheetId="1" sqref="O378" start="0" length="0">
    <dxf>
      <numFmt numFmtId="164" formatCode="0.0"/>
    </dxf>
  </rfmt>
  <rfmt sheetId="1" sqref="P378" start="0" length="0">
    <dxf>
      <numFmt numFmtId="164" formatCode="0.0"/>
    </dxf>
  </rfmt>
  <rfmt sheetId="1" sqref="O379" start="0" length="0">
    <dxf>
      <numFmt numFmtId="164" formatCode="0.0"/>
    </dxf>
  </rfmt>
  <rfmt sheetId="1" sqref="P379" start="0" length="0">
    <dxf>
      <numFmt numFmtId="164" formatCode="0.0"/>
    </dxf>
  </rfmt>
  <rfmt sheetId="1" sqref="O380" start="0" length="0">
    <dxf>
      <numFmt numFmtId="164" formatCode="0.0"/>
    </dxf>
  </rfmt>
  <rfmt sheetId="1" sqref="P380" start="0" length="0">
    <dxf>
      <numFmt numFmtId="164" formatCode="0.0"/>
    </dxf>
  </rfmt>
  <rfmt sheetId="1" sqref="O381" start="0" length="0">
    <dxf>
      <numFmt numFmtId="164" formatCode="0.0"/>
    </dxf>
  </rfmt>
  <rfmt sheetId="1" sqref="P381" start="0" length="0">
    <dxf>
      <numFmt numFmtId="164" formatCode="0.0"/>
    </dxf>
  </rfmt>
  <rfmt sheetId="1" sqref="O382" start="0" length="0">
    <dxf>
      <numFmt numFmtId="164" formatCode="0.0"/>
    </dxf>
  </rfmt>
  <rfmt sheetId="1" sqref="P382" start="0" length="0">
    <dxf>
      <numFmt numFmtId="164" formatCode="0.0"/>
    </dxf>
  </rfmt>
  <rfmt sheetId="1" sqref="O383" start="0" length="0">
    <dxf>
      <numFmt numFmtId="164" formatCode="0.0"/>
    </dxf>
  </rfmt>
  <rfmt sheetId="1" sqref="P383" start="0" length="0">
    <dxf>
      <numFmt numFmtId="164" formatCode="0.0"/>
    </dxf>
  </rfmt>
  <rfmt sheetId="1" sqref="O384" start="0" length="0">
    <dxf>
      <numFmt numFmtId="164" formatCode="0.0"/>
    </dxf>
  </rfmt>
  <rfmt sheetId="1" sqref="P384" start="0" length="0">
    <dxf>
      <numFmt numFmtId="164" formatCode="0.0"/>
    </dxf>
  </rfmt>
  <rfmt sheetId="1" sqref="O385" start="0" length="0">
    <dxf>
      <numFmt numFmtId="164" formatCode="0.0"/>
    </dxf>
  </rfmt>
  <rfmt sheetId="1" sqref="P385" start="0" length="0">
    <dxf>
      <numFmt numFmtId="164" formatCode="0.0"/>
    </dxf>
  </rfmt>
  <rfmt sheetId="1" sqref="O386" start="0" length="0">
    <dxf>
      <numFmt numFmtId="164" formatCode="0.0"/>
    </dxf>
  </rfmt>
  <rfmt sheetId="1" sqref="P386" start="0" length="0">
    <dxf>
      <numFmt numFmtId="164" formatCode="0.0"/>
    </dxf>
  </rfmt>
  <rfmt sheetId="1" sqref="O387" start="0" length="0">
    <dxf>
      <numFmt numFmtId="164" formatCode="0.0"/>
    </dxf>
  </rfmt>
  <rfmt sheetId="1" sqref="P387" start="0" length="0">
    <dxf>
      <numFmt numFmtId="164" formatCode="0.0"/>
    </dxf>
  </rfmt>
  <rfmt sheetId="1" sqref="O388" start="0" length="0">
    <dxf>
      <numFmt numFmtId="164" formatCode="0.0"/>
    </dxf>
  </rfmt>
  <rfmt sheetId="1" sqref="P388" start="0" length="0">
    <dxf>
      <numFmt numFmtId="164" formatCode="0.0"/>
    </dxf>
  </rfmt>
  <rfmt sheetId="1" sqref="O389" start="0" length="0">
    <dxf>
      <numFmt numFmtId="164" formatCode="0.0"/>
    </dxf>
  </rfmt>
  <rfmt sheetId="1" sqref="P389" start="0" length="0">
    <dxf>
      <numFmt numFmtId="164" formatCode="0.0"/>
    </dxf>
  </rfmt>
  <rfmt sheetId="1" sqref="O390" start="0" length="0">
    <dxf>
      <numFmt numFmtId="164" formatCode="0.0"/>
    </dxf>
  </rfmt>
  <rfmt sheetId="1" sqref="P390" start="0" length="0">
    <dxf>
      <numFmt numFmtId="164" formatCode="0.0"/>
    </dxf>
  </rfmt>
  <rfmt sheetId="1" sqref="O391" start="0" length="0">
    <dxf>
      <numFmt numFmtId="164" formatCode="0.0"/>
    </dxf>
  </rfmt>
  <rfmt sheetId="1" sqref="P391" start="0" length="0">
    <dxf>
      <numFmt numFmtId="164" formatCode="0.0"/>
    </dxf>
  </rfmt>
  <rfmt sheetId="1" sqref="O392" start="0" length="0">
    <dxf>
      <numFmt numFmtId="164" formatCode="0.0"/>
    </dxf>
  </rfmt>
  <rfmt sheetId="1" sqref="P392" start="0" length="0">
    <dxf>
      <numFmt numFmtId="164" formatCode="0.0"/>
    </dxf>
  </rfmt>
  <rfmt sheetId="1" sqref="O393" start="0" length="0">
    <dxf>
      <numFmt numFmtId="164" formatCode="0.0"/>
    </dxf>
  </rfmt>
  <rfmt sheetId="1" sqref="P393" start="0" length="0">
    <dxf>
      <numFmt numFmtId="164" formatCode="0.0"/>
    </dxf>
  </rfmt>
  <rfmt sheetId="1" sqref="O394" start="0" length="0">
    <dxf>
      <numFmt numFmtId="164" formatCode="0.0"/>
    </dxf>
  </rfmt>
  <rfmt sheetId="1" sqref="P394" start="0" length="0">
    <dxf>
      <numFmt numFmtId="164" formatCode="0.0"/>
    </dxf>
  </rfmt>
  <rfmt sheetId="1" sqref="O395" start="0" length="0">
    <dxf>
      <numFmt numFmtId="164" formatCode="0.0"/>
    </dxf>
  </rfmt>
  <rfmt sheetId="1" sqref="P395" start="0" length="0">
    <dxf>
      <numFmt numFmtId="164" formatCode="0.0"/>
    </dxf>
  </rfmt>
  <rfmt sheetId="1" sqref="O396" start="0" length="0">
    <dxf>
      <numFmt numFmtId="164" formatCode="0.0"/>
    </dxf>
  </rfmt>
  <rfmt sheetId="1" sqref="P396" start="0" length="0">
    <dxf>
      <numFmt numFmtId="164" formatCode="0.0"/>
    </dxf>
  </rfmt>
  <rfmt sheetId="1" sqref="O397" start="0" length="0">
    <dxf>
      <numFmt numFmtId="164" formatCode="0.0"/>
    </dxf>
  </rfmt>
  <rfmt sheetId="1" sqref="P397" start="0" length="0">
    <dxf>
      <numFmt numFmtId="164" formatCode="0.0"/>
    </dxf>
  </rfmt>
  <rfmt sheetId="1" sqref="O398" start="0" length="0">
    <dxf>
      <numFmt numFmtId="164" formatCode="0.0"/>
    </dxf>
  </rfmt>
  <rfmt sheetId="1" sqref="P398" start="0" length="0">
    <dxf>
      <numFmt numFmtId="164" formatCode="0.0"/>
    </dxf>
  </rfmt>
  <rfmt sheetId="1" sqref="O399" start="0" length="0">
    <dxf>
      <numFmt numFmtId="164" formatCode="0.0"/>
    </dxf>
  </rfmt>
  <rfmt sheetId="1" sqref="P399" start="0" length="0">
    <dxf>
      <numFmt numFmtId="164" formatCode="0.0"/>
    </dxf>
  </rfmt>
  <rfmt sheetId="1" sqref="O400" start="0" length="0">
    <dxf>
      <numFmt numFmtId="164" formatCode="0.0"/>
    </dxf>
  </rfmt>
  <rfmt sheetId="1" sqref="P400" start="0" length="0">
    <dxf>
      <numFmt numFmtId="164" formatCode="0.0"/>
    </dxf>
  </rfmt>
  <rfmt sheetId="1" sqref="O401" start="0" length="0">
    <dxf>
      <numFmt numFmtId="164" formatCode="0.0"/>
    </dxf>
  </rfmt>
  <rfmt sheetId="1" sqref="P401" start="0" length="0">
    <dxf>
      <numFmt numFmtId="164" formatCode="0.0"/>
    </dxf>
  </rfmt>
  <rfmt sheetId="1" sqref="O402" start="0" length="0">
    <dxf>
      <numFmt numFmtId="164" formatCode="0.0"/>
    </dxf>
  </rfmt>
  <rfmt sheetId="1" sqref="P402" start="0" length="0">
    <dxf>
      <numFmt numFmtId="164" formatCode="0.0"/>
    </dxf>
  </rfmt>
  <rfmt sheetId="1" sqref="O403" start="0" length="0">
    <dxf>
      <numFmt numFmtId="164" formatCode="0.0"/>
    </dxf>
  </rfmt>
  <rfmt sheetId="1" sqref="P403" start="0" length="0">
    <dxf>
      <numFmt numFmtId="164" formatCode="0.0"/>
    </dxf>
  </rfmt>
  <rfmt sheetId="1" sqref="O404" start="0" length="0">
    <dxf>
      <numFmt numFmtId="164" formatCode="0.0"/>
    </dxf>
  </rfmt>
  <rfmt sheetId="1" sqref="P404" start="0" length="0">
    <dxf>
      <numFmt numFmtId="164" formatCode="0.0"/>
    </dxf>
  </rfmt>
  <rfmt sheetId="1" sqref="O405" start="0" length="0">
    <dxf>
      <numFmt numFmtId="164" formatCode="0.0"/>
    </dxf>
  </rfmt>
  <rfmt sheetId="1" sqref="P405" start="0" length="0">
    <dxf>
      <numFmt numFmtId="164" formatCode="0.0"/>
    </dxf>
  </rfmt>
  <rfmt sheetId="1" sqref="O406" start="0" length="0">
    <dxf>
      <numFmt numFmtId="164" formatCode="0.0"/>
    </dxf>
  </rfmt>
  <rfmt sheetId="1" sqref="P406" start="0" length="0">
    <dxf>
      <numFmt numFmtId="164" formatCode="0.0"/>
    </dxf>
  </rfmt>
  <rfmt sheetId="1" sqref="O407" start="0" length="0">
    <dxf>
      <numFmt numFmtId="164" formatCode="0.0"/>
    </dxf>
  </rfmt>
  <rfmt sheetId="1" sqref="P407" start="0" length="0">
    <dxf>
      <numFmt numFmtId="164" formatCode="0.0"/>
    </dxf>
  </rfmt>
  <rfmt sheetId="1" sqref="O408" start="0" length="0">
    <dxf>
      <numFmt numFmtId="164" formatCode="0.0"/>
    </dxf>
  </rfmt>
  <rfmt sheetId="1" sqref="P408" start="0" length="0">
    <dxf>
      <numFmt numFmtId="164" formatCode="0.0"/>
    </dxf>
  </rfmt>
  <rfmt sheetId="1" sqref="O409" start="0" length="0">
    <dxf>
      <numFmt numFmtId="164" formatCode="0.0"/>
    </dxf>
  </rfmt>
  <rfmt sheetId="1" sqref="P409" start="0" length="0">
    <dxf>
      <numFmt numFmtId="164" formatCode="0.0"/>
    </dxf>
  </rfmt>
  <rfmt sheetId="1" sqref="O410" start="0" length="0">
    <dxf>
      <numFmt numFmtId="164" formatCode="0.0"/>
    </dxf>
  </rfmt>
  <rfmt sheetId="1" sqref="P410" start="0" length="0">
    <dxf>
      <numFmt numFmtId="164" formatCode="0.0"/>
    </dxf>
  </rfmt>
  <rfmt sheetId="1" sqref="O411" start="0" length="0">
    <dxf>
      <numFmt numFmtId="164" formatCode="0.0"/>
    </dxf>
  </rfmt>
  <rfmt sheetId="1" sqref="P411" start="0" length="0">
    <dxf>
      <numFmt numFmtId="164" formatCode="0.0"/>
    </dxf>
  </rfmt>
  <rfmt sheetId="1" sqref="O412" start="0" length="0">
    <dxf>
      <numFmt numFmtId="164" formatCode="0.0"/>
    </dxf>
  </rfmt>
  <rfmt sheetId="1" sqref="P412" start="0" length="0">
    <dxf>
      <numFmt numFmtId="164" formatCode="0.0"/>
    </dxf>
  </rfmt>
  <rfmt sheetId="1" sqref="O413" start="0" length="0">
    <dxf>
      <numFmt numFmtId="164" formatCode="0.0"/>
    </dxf>
  </rfmt>
  <rfmt sheetId="1" sqref="P413" start="0" length="0">
    <dxf>
      <numFmt numFmtId="164" formatCode="0.0"/>
    </dxf>
  </rfmt>
  <rfmt sheetId="1" sqref="O414" start="0" length="0">
    <dxf>
      <numFmt numFmtId="164" formatCode="0.0"/>
    </dxf>
  </rfmt>
  <rfmt sheetId="1" sqref="P414" start="0" length="0">
    <dxf>
      <numFmt numFmtId="164" formatCode="0.0"/>
    </dxf>
  </rfmt>
  <rfmt sheetId="1" sqref="O415" start="0" length="0">
    <dxf>
      <numFmt numFmtId="164" formatCode="0.0"/>
    </dxf>
  </rfmt>
  <rfmt sheetId="1" sqref="P415" start="0" length="0">
    <dxf>
      <numFmt numFmtId="164" formatCode="0.0"/>
    </dxf>
  </rfmt>
  <rfmt sheetId="1" sqref="O416" start="0" length="0">
    <dxf>
      <numFmt numFmtId="164" formatCode="0.0"/>
    </dxf>
  </rfmt>
  <rfmt sheetId="1" sqref="P416" start="0" length="0">
    <dxf>
      <numFmt numFmtId="164" formatCode="0.0"/>
    </dxf>
  </rfmt>
  <rfmt sheetId="1" sqref="M417" start="0" length="0">
    <dxf>
      <numFmt numFmtId="0" formatCode="General"/>
    </dxf>
  </rfmt>
  <rfmt sheetId="1" sqref="O417" start="0" length="0">
    <dxf>
      <numFmt numFmtId="164" formatCode="0.0"/>
    </dxf>
  </rfmt>
  <rfmt sheetId="1" sqref="P417" start="0" length="0">
    <dxf>
      <numFmt numFmtId="164" formatCode="0.0"/>
    </dxf>
  </rfmt>
  <rfmt sheetId="1" sqref="O418" start="0" length="0">
    <dxf>
      <numFmt numFmtId="164" formatCode="0.0"/>
    </dxf>
  </rfmt>
  <rfmt sheetId="1" sqref="P418" start="0" length="0">
    <dxf>
      <numFmt numFmtId="164" formatCode="0.0"/>
    </dxf>
  </rfmt>
  <rfmt sheetId="1" sqref="O419" start="0" length="0">
    <dxf>
      <numFmt numFmtId="164" formatCode="0.0"/>
    </dxf>
  </rfmt>
  <rfmt sheetId="1" sqref="P419" start="0" length="0">
    <dxf>
      <numFmt numFmtId="164" formatCode="0.0"/>
    </dxf>
  </rfmt>
  <rfmt sheetId="1" sqref="O420" start="0" length="0">
    <dxf>
      <numFmt numFmtId="164" formatCode="0.0"/>
    </dxf>
  </rfmt>
  <rfmt sheetId="1" sqref="P420" start="0" length="0">
    <dxf>
      <numFmt numFmtId="164" formatCode="0.0"/>
    </dxf>
  </rfmt>
  <rfmt sheetId="1" sqref="O421" start="0" length="0">
    <dxf>
      <numFmt numFmtId="164" formatCode="0.0"/>
    </dxf>
  </rfmt>
  <rfmt sheetId="1" sqref="P421" start="0" length="0">
    <dxf>
      <numFmt numFmtId="164" formatCode="0.0"/>
    </dxf>
  </rfmt>
  <rfmt sheetId="1" sqref="O422" start="0" length="0">
    <dxf>
      <numFmt numFmtId="164" formatCode="0.0"/>
    </dxf>
  </rfmt>
  <rfmt sheetId="1" sqref="P422" start="0" length="0">
    <dxf>
      <numFmt numFmtId="164" formatCode="0.0"/>
    </dxf>
  </rfmt>
  <rfmt sheetId="1" sqref="O423" start="0" length="0">
    <dxf>
      <numFmt numFmtId="164" formatCode="0.0"/>
    </dxf>
  </rfmt>
  <rfmt sheetId="1" sqref="P423" start="0" length="0">
    <dxf>
      <numFmt numFmtId="164" formatCode="0.0"/>
    </dxf>
  </rfmt>
  <rfmt sheetId="1" sqref="O424" start="0" length="0">
    <dxf>
      <numFmt numFmtId="164" formatCode="0.0"/>
    </dxf>
  </rfmt>
  <rfmt sheetId="1" sqref="P424" start="0" length="0">
    <dxf>
      <numFmt numFmtId="164" formatCode="0.0"/>
    </dxf>
  </rfmt>
  <rfmt sheetId="1" sqref="O425" start="0" length="0">
    <dxf>
      <numFmt numFmtId="164" formatCode="0.0"/>
    </dxf>
  </rfmt>
  <rfmt sheetId="1" sqref="P425" start="0" length="0">
    <dxf>
      <numFmt numFmtId="164" formatCode="0.0"/>
    </dxf>
  </rfmt>
  <rfmt sheetId="2" sqref="M6" start="0" length="0">
    <dxf>
      <numFmt numFmtId="0" formatCode="General"/>
    </dxf>
  </rfmt>
  <rfmt sheetId="2" sqref="N6" start="0" length="0">
    <dxf>
      <numFmt numFmtId="0" formatCode="General"/>
    </dxf>
  </rfmt>
  <rfmt sheetId="2" sqref="P6" start="0" length="0">
    <dxf>
      <numFmt numFmtId="164" formatCode="0.0"/>
    </dxf>
  </rfmt>
  <rfmt sheetId="2" sqref="M7" start="0" length="0">
    <dxf>
      <numFmt numFmtId="0" formatCode="General"/>
    </dxf>
  </rfmt>
  <rfmt sheetId="2" sqref="N7" start="0" length="0">
    <dxf>
      <numFmt numFmtId="0" formatCode="General"/>
    </dxf>
  </rfmt>
  <rfmt sheetId="2" sqref="P7" start="0" length="0">
    <dxf>
      <numFmt numFmtId="164" formatCode="0.0"/>
    </dxf>
  </rfmt>
  <rfmt sheetId="2" sqref="M8" start="0" length="0">
    <dxf>
      <numFmt numFmtId="0" formatCode="General"/>
    </dxf>
  </rfmt>
  <rfmt sheetId="2" sqref="O8" start="0" length="0">
    <dxf>
      <numFmt numFmtId="164" formatCode="0.0"/>
    </dxf>
  </rfmt>
  <rfmt sheetId="2" sqref="P8" start="0" length="0">
    <dxf>
      <numFmt numFmtId="164" formatCode="0.0"/>
    </dxf>
  </rfmt>
  <rfmt sheetId="2" sqref="M9" start="0" length="0">
    <dxf>
      <numFmt numFmtId="0" formatCode="General"/>
    </dxf>
  </rfmt>
  <rfmt sheetId="2" sqref="O9" start="0" length="0">
    <dxf>
      <numFmt numFmtId="164" formatCode="0.0"/>
    </dxf>
  </rfmt>
  <rfmt sheetId="2" sqref="P9" start="0" length="0">
    <dxf>
      <numFmt numFmtId="164" formatCode="0.0"/>
    </dxf>
  </rfmt>
  <rfmt sheetId="2" sqref="M10" start="0" length="0">
    <dxf>
      <numFmt numFmtId="0" formatCode="General"/>
    </dxf>
  </rfmt>
  <rfmt sheetId="2" sqref="O10" start="0" length="0">
    <dxf>
      <numFmt numFmtId="164" formatCode="0.0"/>
    </dxf>
  </rfmt>
  <rfmt sheetId="2" sqref="P10" start="0" length="0">
    <dxf>
      <numFmt numFmtId="164" formatCode="0.0"/>
    </dxf>
  </rfmt>
  <rfmt sheetId="2" sqref="M11" start="0" length="0">
    <dxf>
      <numFmt numFmtId="0" formatCode="General"/>
    </dxf>
  </rfmt>
  <rfmt sheetId="2" sqref="O11" start="0" length="0">
    <dxf>
      <numFmt numFmtId="164" formatCode="0.0"/>
    </dxf>
  </rfmt>
  <rfmt sheetId="2" sqref="P11" start="0" length="0">
    <dxf>
      <numFmt numFmtId="164" formatCode="0.0"/>
    </dxf>
  </rfmt>
  <rfmt sheetId="2" sqref="M12" start="0" length="0">
    <dxf>
      <numFmt numFmtId="0" formatCode="General"/>
    </dxf>
  </rfmt>
  <rfmt sheetId="2" sqref="O12" start="0" length="0">
    <dxf>
      <numFmt numFmtId="164" formatCode="0.0"/>
    </dxf>
  </rfmt>
  <rfmt sheetId="2" sqref="P12" start="0" length="0">
    <dxf>
      <numFmt numFmtId="164" formatCode="0.0"/>
    </dxf>
  </rfmt>
  <rfmt sheetId="2" sqref="M13" start="0" length="0">
    <dxf>
      <numFmt numFmtId="0" formatCode="General"/>
    </dxf>
  </rfmt>
  <rfmt sheetId="2" sqref="O13" start="0" length="0">
    <dxf>
      <numFmt numFmtId="164" formatCode="0.0"/>
    </dxf>
  </rfmt>
  <rfmt sheetId="2" sqref="P13" start="0" length="0">
    <dxf>
      <numFmt numFmtId="164" formatCode="0.0"/>
    </dxf>
  </rfmt>
  <rfmt sheetId="2" sqref="M14" start="0" length="0">
    <dxf>
      <numFmt numFmtId="0" formatCode="General"/>
    </dxf>
  </rfmt>
  <rfmt sheetId="2" sqref="O14" start="0" length="0">
    <dxf>
      <numFmt numFmtId="164" formatCode="0.0"/>
    </dxf>
  </rfmt>
  <rfmt sheetId="2" sqref="P14" start="0" length="0">
    <dxf>
      <numFmt numFmtId="164" formatCode="0.0"/>
    </dxf>
  </rfmt>
  <rfmt sheetId="2" sqref="M15" start="0" length="0">
    <dxf>
      <numFmt numFmtId="0" formatCode="General"/>
    </dxf>
  </rfmt>
  <rfmt sheetId="2" sqref="O15" start="0" length="0">
    <dxf>
      <numFmt numFmtId="164" formatCode="0.0"/>
    </dxf>
  </rfmt>
  <rfmt sheetId="2" sqref="P15" start="0" length="0">
    <dxf>
      <numFmt numFmtId="164" formatCode="0.0"/>
    </dxf>
  </rfmt>
  <rfmt sheetId="2" sqref="M16" start="0" length="0">
    <dxf>
      <numFmt numFmtId="0" formatCode="General"/>
    </dxf>
  </rfmt>
  <rfmt sheetId="2" sqref="O16" start="0" length="0">
    <dxf>
      <numFmt numFmtId="164" formatCode="0.0"/>
    </dxf>
  </rfmt>
  <rfmt sheetId="2" sqref="P16" start="0" length="0">
    <dxf>
      <numFmt numFmtId="164" formatCode="0.0"/>
    </dxf>
  </rfmt>
  <rfmt sheetId="2" sqref="M17" start="0" length="0">
    <dxf>
      <numFmt numFmtId="0" formatCode="General"/>
    </dxf>
  </rfmt>
  <rfmt sheetId="2" sqref="O17" start="0" length="0">
    <dxf>
      <numFmt numFmtId="164" formatCode="0.0"/>
    </dxf>
  </rfmt>
  <rfmt sheetId="2" sqref="P17" start="0" length="0">
    <dxf>
      <numFmt numFmtId="164" formatCode="0.0"/>
    </dxf>
  </rfmt>
  <rfmt sheetId="2" sqref="M18" start="0" length="0">
    <dxf>
      <numFmt numFmtId="0" formatCode="General"/>
    </dxf>
  </rfmt>
  <rfmt sheetId="2" sqref="O18" start="0" length="0">
    <dxf>
      <numFmt numFmtId="164" formatCode="0.0"/>
    </dxf>
  </rfmt>
  <rfmt sheetId="2" sqref="P18" start="0" length="0">
    <dxf>
      <numFmt numFmtId="164" formatCode="0.0"/>
    </dxf>
  </rfmt>
  <rfmt sheetId="2" sqref="M19" start="0" length="0">
    <dxf>
      <numFmt numFmtId="0" formatCode="General"/>
    </dxf>
  </rfmt>
  <rfmt sheetId="2" sqref="O19" start="0" length="0">
    <dxf>
      <numFmt numFmtId="164" formatCode="0.0"/>
    </dxf>
  </rfmt>
  <rfmt sheetId="2" sqref="P19" start="0" length="0">
    <dxf>
      <numFmt numFmtId="164" formatCode="0.0"/>
    </dxf>
  </rfmt>
  <rfmt sheetId="2" sqref="M20" start="0" length="0">
    <dxf>
      <numFmt numFmtId="0" formatCode="General"/>
    </dxf>
  </rfmt>
  <rfmt sheetId="2" sqref="O20" start="0" length="0">
    <dxf>
      <numFmt numFmtId="164" formatCode="0.0"/>
    </dxf>
  </rfmt>
  <rfmt sheetId="2" sqref="P20" start="0" length="0">
    <dxf>
      <numFmt numFmtId="164" formatCode="0.0"/>
    </dxf>
  </rfmt>
  <rfmt sheetId="2" sqref="M21" start="0" length="0">
    <dxf>
      <numFmt numFmtId="0" formatCode="General"/>
    </dxf>
  </rfmt>
  <rfmt sheetId="2" sqref="O21" start="0" length="0">
    <dxf>
      <numFmt numFmtId="164" formatCode="0.0"/>
    </dxf>
  </rfmt>
  <rfmt sheetId="2" sqref="P21" start="0" length="0">
    <dxf>
      <numFmt numFmtId="164" formatCode="0.0"/>
    </dxf>
  </rfmt>
  <rfmt sheetId="2" sqref="M22" start="0" length="0">
    <dxf>
      <numFmt numFmtId="0" formatCode="General"/>
    </dxf>
  </rfmt>
  <rfmt sheetId="2" sqref="O22" start="0" length="0">
    <dxf>
      <numFmt numFmtId="164" formatCode="0.0"/>
    </dxf>
  </rfmt>
  <rfmt sheetId="2" sqref="P22" start="0" length="0">
    <dxf>
      <numFmt numFmtId="164" formatCode="0.0"/>
    </dxf>
  </rfmt>
  <rfmt sheetId="2" sqref="M23" start="0" length="0">
    <dxf>
      <numFmt numFmtId="0" formatCode="General"/>
    </dxf>
  </rfmt>
  <rfmt sheetId="2" sqref="O23" start="0" length="0">
    <dxf>
      <numFmt numFmtId="164" formatCode="0.0"/>
    </dxf>
  </rfmt>
  <rfmt sheetId="2" sqref="P23" start="0" length="0">
    <dxf>
      <numFmt numFmtId="164" formatCode="0.0"/>
    </dxf>
  </rfmt>
  <rfmt sheetId="2" sqref="M24" start="0" length="0">
    <dxf>
      <numFmt numFmtId="0" formatCode="General"/>
    </dxf>
  </rfmt>
  <rfmt sheetId="2" sqref="O24" start="0" length="0">
    <dxf>
      <numFmt numFmtId="164" formatCode="0.0"/>
    </dxf>
  </rfmt>
  <rfmt sheetId="2" sqref="P24" start="0" length="0">
    <dxf>
      <numFmt numFmtId="164" formatCode="0.0"/>
    </dxf>
  </rfmt>
  <rfmt sheetId="2" sqref="M25" start="0" length="0">
    <dxf>
      <numFmt numFmtId="0" formatCode="General"/>
    </dxf>
  </rfmt>
  <rfmt sheetId="2" sqref="O25" start="0" length="0">
    <dxf>
      <numFmt numFmtId="164" formatCode="0.0"/>
    </dxf>
  </rfmt>
  <rfmt sheetId="2" sqref="P25" start="0" length="0">
    <dxf>
      <numFmt numFmtId="164" formatCode="0.0"/>
    </dxf>
  </rfmt>
  <rfmt sheetId="2" sqref="M26" start="0" length="0">
    <dxf>
      <numFmt numFmtId="0" formatCode="General"/>
    </dxf>
  </rfmt>
  <rfmt sheetId="2" sqref="O26" start="0" length="0">
    <dxf>
      <numFmt numFmtId="164" formatCode="0.0"/>
    </dxf>
  </rfmt>
  <rfmt sheetId="2" sqref="P26" start="0" length="0">
    <dxf>
      <numFmt numFmtId="164" formatCode="0.0"/>
    </dxf>
  </rfmt>
  <rfmt sheetId="2" sqref="M27" start="0" length="0">
    <dxf>
      <numFmt numFmtId="0" formatCode="General"/>
    </dxf>
  </rfmt>
  <rfmt sheetId="2" sqref="O27" start="0" length="0">
    <dxf>
      <numFmt numFmtId="164" formatCode="0.0"/>
    </dxf>
  </rfmt>
  <rfmt sheetId="2" sqref="P27" start="0" length="0">
    <dxf>
      <numFmt numFmtId="164" formatCode="0.0"/>
    </dxf>
  </rfmt>
  <rfmt sheetId="2" sqref="M28" start="0" length="0">
    <dxf>
      <numFmt numFmtId="0" formatCode="General"/>
    </dxf>
  </rfmt>
  <rfmt sheetId="2" sqref="O28" start="0" length="0">
    <dxf>
      <numFmt numFmtId="164" formatCode="0.0"/>
    </dxf>
  </rfmt>
  <rfmt sheetId="2" sqref="P28" start="0" length="0">
    <dxf>
      <numFmt numFmtId="164" formatCode="0.0"/>
    </dxf>
  </rfmt>
  <rfmt sheetId="2" sqref="M29" start="0" length="0">
    <dxf>
      <numFmt numFmtId="0" formatCode="General"/>
    </dxf>
  </rfmt>
  <rfmt sheetId="2" sqref="O29" start="0" length="0">
    <dxf>
      <numFmt numFmtId="164" formatCode="0.0"/>
    </dxf>
  </rfmt>
  <rfmt sheetId="2" sqref="P29" start="0" length="0">
    <dxf>
      <numFmt numFmtId="164" formatCode="0.0"/>
    </dxf>
  </rfmt>
  <rfmt sheetId="2" sqref="M30" start="0" length="0">
    <dxf>
      <numFmt numFmtId="0" formatCode="General"/>
    </dxf>
  </rfmt>
  <rfmt sheetId="2" sqref="O30" start="0" length="0">
    <dxf>
      <numFmt numFmtId="164" formatCode="0.0"/>
    </dxf>
  </rfmt>
  <rfmt sheetId="2" sqref="P30" start="0" length="0">
    <dxf>
      <numFmt numFmtId="164" formatCode="0.0"/>
    </dxf>
  </rfmt>
  <rfmt sheetId="2" sqref="M31" start="0" length="0">
    <dxf>
      <numFmt numFmtId="0" formatCode="General"/>
    </dxf>
  </rfmt>
  <rfmt sheetId="2" sqref="O31" start="0" length="0">
    <dxf>
      <numFmt numFmtId="164" formatCode="0.0"/>
    </dxf>
  </rfmt>
  <rfmt sheetId="2" sqref="P31" start="0" length="0">
    <dxf>
      <numFmt numFmtId="164" formatCode="0.0"/>
    </dxf>
  </rfmt>
  <rfmt sheetId="2" sqref="M32" start="0" length="0">
    <dxf>
      <numFmt numFmtId="0" formatCode="General"/>
    </dxf>
  </rfmt>
  <rfmt sheetId="2" sqref="O32" start="0" length="0">
    <dxf>
      <numFmt numFmtId="164" formatCode="0.0"/>
    </dxf>
  </rfmt>
  <rfmt sheetId="2" sqref="P32" start="0" length="0">
    <dxf>
      <numFmt numFmtId="164" formatCode="0.0"/>
    </dxf>
  </rfmt>
  <rfmt sheetId="2" sqref="M33" start="0" length="0">
    <dxf>
      <numFmt numFmtId="0" formatCode="General"/>
    </dxf>
  </rfmt>
  <rfmt sheetId="2" sqref="O33" start="0" length="0">
    <dxf>
      <numFmt numFmtId="164" formatCode="0.0"/>
    </dxf>
  </rfmt>
  <rfmt sheetId="2" sqref="P33" start="0" length="0">
    <dxf>
      <numFmt numFmtId="164" formatCode="0.0"/>
    </dxf>
  </rfmt>
  <rfmt sheetId="2" sqref="M34" start="0" length="0">
    <dxf>
      <numFmt numFmtId="0" formatCode="General"/>
    </dxf>
  </rfmt>
  <rfmt sheetId="2" sqref="O34" start="0" length="0">
    <dxf>
      <numFmt numFmtId="164" formatCode="0.0"/>
    </dxf>
  </rfmt>
  <rfmt sheetId="2" sqref="P34" start="0" length="0">
    <dxf>
      <numFmt numFmtId="164" formatCode="0.0"/>
    </dxf>
  </rfmt>
  <rfmt sheetId="2" sqref="M35" start="0" length="0">
    <dxf>
      <numFmt numFmtId="0" formatCode="General"/>
    </dxf>
  </rfmt>
  <rfmt sheetId="2" sqref="O35" start="0" length="0">
    <dxf>
      <numFmt numFmtId="164" formatCode="0.0"/>
    </dxf>
  </rfmt>
  <rfmt sheetId="2" sqref="P35" start="0" length="0">
    <dxf>
      <numFmt numFmtId="164" formatCode="0.0"/>
    </dxf>
  </rfmt>
  <rfmt sheetId="2" sqref="M36" start="0" length="0">
    <dxf>
      <numFmt numFmtId="0" formatCode="General"/>
    </dxf>
  </rfmt>
  <rfmt sheetId="2" sqref="O36" start="0" length="0">
    <dxf>
      <numFmt numFmtId="164" formatCode="0.0"/>
    </dxf>
  </rfmt>
  <rfmt sheetId="2" sqref="P36" start="0" length="0">
    <dxf>
      <numFmt numFmtId="164" formatCode="0.0"/>
    </dxf>
  </rfmt>
  <rfmt sheetId="2" sqref="M37" start="0" length="0">
    <dxf>
      <numFmt numFmtId="0" formatCode="General"/>
    </dxf>
  </rfmt>
  <rfmt sheetId="2" sqref="O37" start="0" length="0">
    <dxf>
      <numFmt numFmtId="164" formatCode="0.0"/>
    </dxf>
  </rfmt>
  <rfmt sheetId="2" sqref="P37" start="0" length="0">
    <dxf>
      <numFmt numFmtId="164" formatCode="0.0"/>
    </dxf>
  </rfmt>
  <rfmt sheetId="2" sqref="M38" start="0" length="0">
    <dxf>
      <numFmt numFmtId="0" formatCode="General"/>
    </dxf>
  </rfmt>
  <rfmt sheetId="2" sqref="O38" start="0" length="0">
    <dxf>
      <numFmt numFmtId="164" formatCode="0.0"/>
    </dxf>
  </rfmt>
  <rfmt sheetId="2" sqref="P38" start="0" length="0">
    <dxf>
      <numFmt numFmtId="164" formatCode="0.0"/>
    </dxf>
  </rfmt>
  <rfmt sheetId="2" sqref="M39" start="0" length="0">
    <dxf>
      <numFmt numFmtId="0" formatCode="General"/>
    </dxf>
  </rfmt>
  <rfmt sheetId="2" sqref="O39" start="0" length="0">
    <dxf>
      <numFmt numFmtId="164" formatCode="0.0"/>
    </dxf>
  </rfmt>
  <rfmt sheetId="2" sqref="P39" start="0" length="0">
    <dxf>
      <numFmt numFmtId="164" formatCode="0.0"/>
    </dxf>
  </rfmt>
  <rfmt sheetId="2" sqref="M40" start="0" length="0">
    <dxf>
      <numFmt numFmtId="0" formatCode="General"/>
    </dxf>
  </rfmt>
  <rfmt sheetId="2" sqref="O40" start="0" length="0">
    <dxf>
      <numFmt numFmtId="164" formatCode="0.0"/>
    </dxf>
  </rfmt>
  <rfmt sheetId="2" sqref="P40" start="0" length="0">
    <dxf>
      <numFmt numFmtId="164" formatCode="0.0"/>
    </dxf>
  </rfmt>
  <rfmt sheetId="2" sqref="M41" start="0" length="0">
    <dxf>
      <numFmt numFmtId="0" formatCode="General"/>
    </dxf>
  </rfmt>
  <rfmt sheetId="2" sqref="O41" start="0" length="0">
    <dxf>
      <numFmt numFmtId="164" formatCode="0.0"/>
    </dxf>
  </rfmt>
  <rfmt sheetId="2" sqref="P41" start="0" length="0">
    <dxf>
      <numFmt numFmtId="164" formatCode="0.0"/>
    </dxf>
  </rfmt>
  <rfmt sheetId="2" sqref="M42" start="0" length="0">
    <dxf>
      <numFmt numFmtId="0" formatCode="General"/>
    </dxf>
  </rfmt>
  <rfmt sheetId="2" sqref="O42" start="0" length="0">
    <dxf>
      <numFmt numFmtId="164" formatCode="0.0"/>
    </dxf>
  </rfmt>
  <rfmt sheetId="2" sqref="P42" start="0" length="0">
    <dxf>
      <numFmt numFmtId="164" formatCode="0.0"/>
    </dxf>
  </rfmt>
  <rfmt sheetId="2" sqref="M43" start="0" length="0">
    <dxf>
      <numFmt numFmtId="0" formatCode="General"/>
    </dxf>
  </rfmt>
  <rfmt sheetId="2" sqref="O43" start="0" length="0">
    <dxf>
      <numFmt numFmtId="164" formatCode="0.0"/>
    </dxf>
  </rfmt>
  <rfmt sheetId="2" sqref="P43" start="0" length="0">
    <dxf>
      <numFmt numFmtId="164" formatCode="0.0"/>
    </dxf>
  </rfmt>
  <rfmt sheetId="2" sqref="M44" start="0" length="0">
    <dxf>
      <numFmt numFmtId="0" formatCode="General"/>
    </dxf>
  </rfmt>
  <rfmt sheetId="2" sqref="O44" start="0" length="0">
    <dxf>
      <numFmt numFmtId="164" formatCode="0.0"/>
    </dxf>
  </rfmt>
  <rfmt sheetId="2" sqref="P44" start="0" length="0">
    <dxf>
      <numFmt numFmtId="164" formatCode="0.0"/>
    </dxf>
  </rfmt>
  <rfmt sheetId="2" sqref="M45" start="0" length="0">
    <dxf>
      <numFmt numFmtId="0" formatCode="General"/>
    </dxf>
  </rfmt>
  <rfmt sheetId="2" sqref="O45" start="0" length="0">
    <dxf>
      <numFmt numFmtId="164" formatCode="0.0"/>
    </dxf>
  </rfmt>
  <rfmt sheetId="2" sqref="P45" start="0" length="0">
    <dxf>
      <numFmt numFmtId="164" formatCode="0.0"/>
    </dxf>
  </rfmt>
  <rfmt sheetId="2" sqref="M46" start="0" length="0">
    <dxf>
      <numFmt numFmtId="0" formatCode="General"/>
    </dxf>
  </rfmt>
  <rfmt sheetId="2" sqref="O46" start="0" length="0">
    <dxf>
      <numFmt numFmtId="164" formatCode="0.0"/>
    </dxf>
  </rfmt>
  <rfmt sheetId="2" sqref="P46" start="0" length="0">
    <dxf>
      <numFmt numFmtId="164" formatCode="0.0"/>
    </dxf>
  </rfmt>
  <rfmt sheetId="2" sqref="M47" start="0" length="0">
    <dxf>
      <numFmt numFmtId="0" formatCode="General"/>
    </dxf>
  </rfmt>
  <rfmt sheetId="2" sqref="O47" start="0" length="0">
    <dxf>
      <numFmt numFmtId="164" formatCode="0.0"/>
    </dxf>
  </rfmt>
  <rfmt sheetId="2" sqref="P47" start="0" length="0">
    <dxf>
      <numFmt numFmtId="164" formatCode="0.0"/>
    </dxf>
  </rfmt>
  <rfmt sheetId="2" sqref="M48" start="0" length="0">
    <dxf>
      <numFmt numFmtId="0" formatCode="General"/>
    </dxf>
  </rfmt>
  <rfmt sheetId="2" sqref="O48" start="0" length="0">
    <dxf>
      <numFmt numFmtId="164" formatCode="0.0"/>
    </dxf>
  </rfmt>
  <rfmt sheetId="2" sqref="P48" start="0" length="0">
    <dxf>
      <numFmt numFmtId="164" formatCode="0.0"/>
    </dxf>
  </rfmt>
  <rfmt sheetId="2" sqref="M49" start="0" length="0">
    <dxf>
      <numFmt numFmtId="0" formatCode="General"/>
    </dxf>
  </rfmt>
  <rfmt sheetId="2" sqref="O49" start="0" length="0">
    <dxf>
      <numFmt numFmtId="164" formatCode="0.0"/>
    </dxf>
  </rfmt>
  <rfmt sheetId="2" sqref="P49" start="0" length="0">
    <dxf>
      <numFmt numFmtId="164" formatCode="0.0"/>
    </dxf>
  </rfmt>
  <rfmt sheetId="2" sqref="M50" start="0" length="0">
    <dxf>
      <numFmt numFmtId="0" formatCode="General"/>
    </dxf>
  </rfmt>
  <rfmt sheetId="2" sqref="O50" start="0" length="0">
    <dxf>
      <numFmt numFmtId="164" formatCode="0.0"/>
    </dxf>
  </rfmt>
  <rfmt sheetId="2" sqref="P50" start="0" length="0">
    <dxf>
      <numFmt numFmtId="164" formatCode="0.0"/>
    </dxf>
  </rfmt>
  <rfmt sheetId="2" sqref="M51" start="0" length="0">
    <dxf>
      <numFmt numFmtId="0" formatCode="General"/>
    </dxf>
  </rfmt>
  <rfmt sheetId="2" sqref="O51" start="0" length="0">
    <dxf>
      <numFmt numFmtId="164" formatCode="0.0"/>
    </dxf>
  </rfmt>
  <rfmt sheetId="2" sqref="P51" start="0" length="0">
    <dxf>
      <numFmt numFmtId="164" formatCode="0.0"/>
    </dxf>
  </rfmt>
  <rfmt sheetId="2" sqref="M52" start="0" length="0">
    <dxf>
      <numFmt numFmtId="0" formatCode="General"/>
    </dxf>
  </rfmt>
  <rfmt sheetId="2" sqref="O52" start="0" length="0">
    <dxf>
      <numFmt numFmtId="164" formatCode="0.0"/>
    </dxf>
  </rfmt>
  <rfmt sheetId="2" sqref="P52" start="0" length="0">
    <dxf>
      <numFmt numFmtId="164" formatCode="0.0"/>
    </dxf>
  </rfmt>
  <rfmt sheetId="2" sqref="M53" start="0" length="0">
    <dxf>
      <numFmt numFmtId="0" formatCode="General"/>
    </dxf>
  </rfmt>
  <rfmt sheetId="2" sqref="O53" start="0" length="0">
    <dxf>
      <numFmt numFmtId="164" formatCode="0.0"/>
    </dxf>
  </rfmt>
  <rfmt sheetId="2" sqref="P53" start="0" length="0">
    <dxf>
      <numFmt numFmtId="164" formatCode="0.0"/>
    </dxf>
  </rfmt>
  <rfmt sheetId="2" sqref="M54" start="0" length="0">
    <dxf>
      <numFmt numFmtId="0" formatCode="General"/>
    </dxf>
  </rfmt>
  <rfmt sheetId="2" sqref="O54" start="0" length="0">
    <dxf>
      <numFmt numFmtId="164" formatCode="0.0"/>
    </dxf>
  </rfmt>
  <rfmt sheetId="2" sqref="P54" start="0" length="0">
    <dxf>
      <numFmt numFmtId="164" formatCode="0.0"/>
    </dxf>
  </rfmt>
  <rfmt sheetId="2" sqref="M55" start="0" length="0">
    <dxf>
      <numFmt numFmtId="0" formatCode="General"/>
    </dxf>
  </rfmt>
  <rfmt sheetId="2" sqref="O55" start="0" length="0">
    <dxf>
      <numFmt numFmtId="164" formatCode="0.0"/>
    </dxf>
  </rfmt>
  <rfmt sheetId="2" sqref="P55" start="0" length="0">
    <dxf>
      <numFmt numFmtId="164" formatCode="0.0"/>
    </dxf>
  </rfmt>
  <rfmt sheetId="2" sqref="M56" start="0" length="0">
    <dxf>
      <numFmt numFmtId="0" formatCode="General"/>
    </dxf>
  </rfmt>
  <rfmt sheetId="2" sqref="O56" start="0" length="0">
    <dxf>
      <numFmt numFmtId="164" formatCode="0.0"/>
    </dxf>
  </rfmt>
  <rfmt sheetId="2" sqref="P56" start="0" length="0">
    <dxf>
      <numFmt numFmtId="164" formatCode="0.0"/>
    </dxf>
  </rfmt>
  <rfmt sheetId="2" sqref="M57" start="0" length="0">
    <dxf>
      <numFmt numFmtId="0" formatCode="General"/>
    </dxf>
  </rfmt>
  <rfmt sheetId="2" sqref="O57" start="0" length="0">
    <dxf>
      <numFmt numFmtId="164" formatCode="0.0"/>
    </dxf>
  </rfmt>
  <rfmt sheetId="2" sqref="P57" start="0" length="0">
    <dxf>
      <numFmt numFmtId="164" formatCode="0.0"/>
    </dxf>
  </rfmt>
  <rfmt sheetId="2" sqref="M58" start="0" length="0">
    <dxf>
      <numFmt numFmtId="0" formatCode="General"/>
    </dxf>
  </rfmt>
  <rfmt sheetId="2" sqref="O58" start="0" length="0">
    <dxf>
      <numFmt numFmtId="164" formatCode="0.0"/>
    </dxf>
  </rfmt>
  <rfmt sheetId="2" sqref="P58" start="0" length="0">
    <dxf>
      <numFmt numFmtId="164" formatCode="0.0"/>
    </dxf>
  </rfmt>
  <rfmt sheetId="2" sqref="M59" start="0" length="0">
    <dxf>
      <numFmt numFmtId="0" formatCode="General"/>
    </dxf>
  </rfmt>
  <rfmt sheetId="2" sqref="O59" start="0" length="0">
    <dxf>
      <numFmt numFmtId="164" formatCode="0.0"/>
    </dxf>
  </rfmt>
  <rfmt sheetId="2" sqref="P59" start="0" length="0">
    <dxf>
      <numFmt numFmtId="164" formatCode="0.0"/>
    </dxf>
  </rfmt>
  <rfmt sheetId="2" sqref="M60" start="0" length="0">
    <dxf>
      <numFmt numFmtId="0" formatCode="General"/>
    </dxf>
  </rfmt>
  <rfmt sheetId="2" sqref="O60" start="0" length="0">
    <dxf>
      <numFmt numFmtId="164" formatCode="0.0"/>
    </dxf>
  </rfmt>
  <rfmt sheetId="2" sqref="P60" start="0" length="0">
    <dxf>
      <numFmt numFmtId="164" formatCode="0.0"/>
    </dxf>
  </rfmt>
  <rfmt sheetId="2" sqref="M61" start="0" length="0">
    <dxf>
      <numFmt numFmtId="0" formatCode="General"/>
    </dxf>
  </rfmt>
  <rfmt sheetId="2" sqref="O61" start="0" length="0">
    <dxf>
      <numFmt numFmtId="164" formatCode="0.0"/>
    </dxf>
  </rfmt>
  <rfmt sheetId="2" sqref="P61" start="0" length="0">
    <dxf>
      <numFmt numFmtId="164" formatCode="0.0"/>
    </dxf>
  </rfmt>
  <rfmt sheetId="2" sqref="M62" start="0" length="0">
    <dxf>
      <numFmt numFmtId="0" formatCode="General"/>
    </dxf>
  </rfmt>
  <rfmt sheetId="2" sqref="O62" start="0" length="0">
    <dxf>
      <numFmt numFmtId="164" formatCode="0.0"/>
    </dxf>
  </rfmt>
  <rfmt sheetId="2" sqref="P62" start="0" length="0">
    <dxf>
      <numFmt numFmtId="164" formatCode="0.0"/>
    </dxf>
  </rfmt>
  <rfmt sheetId="2" sqref="M63" start="0" length="0">
    <dxf>
      <numFmt numFmtId="0" formatCode="General"/>
    </dxf>
  </rfmt>
  <rfmt sheetId="2" sqref="O63" start="0" length="0">
    <dxf>
      <numFmt numFmtId="164" formatCode="0.0"/>
    </dxf>
  </rfmt>
  <rfmt sheetId="2" sqref="P63" start="0" length="0">
    <dxf>
      <numFmt numFmtId="164" formatCode="0.0"/>
    </dxf>
  </rfmt>
  <rfmt sheetId="2" sqref="M64" start="0" length="0">
    <dxf>
      <numFmt numFmtId="0" formatCode="General"/>
    </dxf>
  </rfmt>
  <rfmt sheetId="2" sqref="O64" start="0" length="0">
    <dxf>
      <numFmt numFmtId="164" formatCode="0.0"/>
    </dxf>
  </rfmt>
  <rfmt sheetId="2" sqref="P64" start="0" length="0">
    <dxf>
      <numFmt numFmtId="164" formatCode="0.0"/>
    </dxf>
  </rfmt>
  <rfmt sheetId="2" sqref="M65" start="0" length="0">
    <dxf>
      <numFmt numFmtId="0" formatCode="General"/>
    </dxf>
  </rfmt>
  <rfmt sheetId="2" sqref="O65" start="0" length="0">
    <dxf>
      <numFmt numFmtId="164" formatCode="0.0"/>
    </dxf>
  </rfmt>
  <rfmt sheetId="2" sqref="P65" start="0" length="0">
    <dxf>
      <numFmt numFmtId="164" formatCode="0.0"/>
    </dxf>
  </rfmt>
  <rfmt sheetId="2" sqref="M66" start="0" length="0">
    <dxf>
      <numFmt numFmtId="0" formatCode="General"/>
    </dxf>
  </rfmt>
  <rfmt sheetId="2" sqref="O66" start="0" length="0">
    <dxf>
      <numFmt numFmtId="164" formatCode="0.0"/>
    </dxf>
  </rfmt>
  <rfmt sheetId="2" sqref="P66" start="0" length="0">
    <dxf>
      <numFmt numFmtId="164" formatCode="0.0"/>
    </dxf>
  </rfmt>
  <rfmt sheetId="2" sqref="M67" start="0" length="0">
    <dxf>
      <numFmt numFmtId="0" formatCode="General"/>
    </dxf>
  </rfmt>
  <rfmt sheetId="2" sqref="O67" start="0" length="0">
    <dxf>
      <numFmt numFmtId="164" formatCode="0.0"/>
    </dxf>
  </rfmt>
  <rfmt sheetId="2" sqref="P67" start="0" length="0">
    <dxf>
      <numFmt numFmtId="164" formatCode="0.0"/>
    </dxf>
  </rfmt>
  <rfmt sheetId="2" sqref="M68" start="0" length="0">
    <dxf>
      <numFmt numFmtId="0" formatCode="General"/>
    </dxf>
  </rfmt>
  <rfmt sheetId="2" sqref="O68" start="0" length="0">
    <dxf>
      <numFmt numFmtId="164" formatCode="0.0"/>
    </dxf>
  </rfmt>
  <rfmt sheetId="2" sqref="P68" start="0" length="0">
    <dxf>
      <numFmt numFmtId="164" formatCode="0.0"/>
    </dxf>
  </rfmt>
  <rfmt sheetId="2" sqref="M69" start="0" length="0">
    <dxf>
      <numFmt numFmtId="0" formatCode="General"/>
    </dxf>
  </rfmt>
  <rfmt sheetId="2" sqref="O69" start="0" length="0">
    <dxf>
      <numFmt numFmtId="164" formatCode="0.0"/>
    </dxf>
  </rfmt>
  <rfmt sheetId="2" sqref="P69" start="0" length="0">
    <dxf>
      <numFmt numFmtId="164" formatCode="0.0"/>
    </dxf>
  </rfmt>
  <rfmt sheetId="2" sqref="M70" start="0" length="0">
    <dxf>
      <numFmt numFmtId="0" formatCode="General"/>
    </dxf>
  </rfmt>
  <rfmt sheetId="2" sqref="O70" start="0" length="0">
    <dxf>
      <numFmt numFmtId="164" formatCode="0.0"/>
    </dxf>
  </rfmt>
  <rfmt sheetId="2" sqref="P70" start="0" length="0">
    <dxf>
      <numFmt numFmtId="164" formatCode="0.0"/>
    </dxf>
  </rfmt>
  <rfmt sheetId="2" sqref="M71" start="0" length="0">
    <dxf>
      <numFmt numFmtId="0" formatCode="General"/>
    </dxf>
  </rfmt>
  <rfmt sheetId="2" sqref="O71" start="0" length="0">
    <dxf>
      <numFmt numFmtId="164" formatCode="0.0"/>
    </dxf>
  </rfmt>
  <rfmt sheetId="2" sqref="P71" start="0" length="0">
    <dxf>
      <numFmt numFmtId="164" formatCode="0.0"/>
    </dxf>
  </rfmt>
  <rfmt sheetId="2" sqref="M72" start="0" length="0">
    <dxf>
      <numFmt numFmtId="0" formatCode="General"/>
    </dxf>
  </rfmt>
  <rfmt sheetId="2" sqref="O72" start="0" length="0">
    <dxf>
      <numFmt numFmtId="164" formatCode="0.0"/>
    </dxf>
  </rfmt>
  <rfmt sheetId="2" sqref="P72" start="0" length="0">
    <dxf>
      <numFmt numFmtId="164" formatCode="0.0"/>
    </dxf>
  </rfmt>
  <rfmt sheetId="2" sqref="M73" start="0" length="0">
    <dxf>
      <numFmt numFmtId="0" formatCode="General"/>
    </dxf>
  </rfmt>
  <rfmt sheetId="2" sqref="O73" start="0" length="0">
    <dxf>
      <numFmt numFmtId="164" formatCode="0.0"/>
    </dxf>
  </rfmt>
  <rfmt sheetId="2" sqref="P73" start="0" length="0">
    <dxf>
      <numFmt numFmtId="164" formatCode="0.0"/>
    </dxf>
  </rfmt>
  <rfmt sheetId="2" sqref="M74" start="0" length="0">
    <dxf>
      <numFmt numFmtId="0" formatCode="General"/>
    </dxf>
  </rfmt>
  <rfmt sheetId="2" sqref="O74" start="0" length="0">
    <dxf>
      <numFmt numFmtId="164" formatCode="0.0"/>
    </dxf>
  </rfmt>
  <rfmt sheetId="2" sqref="P74" start="0" length="0">
    <dxf>
      <numFmt numFmtId="164" formatCode="0.0"/>
    </dxf>
  </rfmt>
  <rfmt sheetId="2" sqref="M75" start="0" length="0">
    <dxf>
      <numFmt numFmtId="0" formatCode="General"/>
    </dxf>
  </rfmt>
  <rfmt sheetId="2" sqref="O75" start="0" length="0">
    <dxf>
      <numFmt numFmtId="164" formatCode="0.0"/>
    </dxf>
  </rfmt>
  <rfmt sheetId="2" sqref="P75" start="0" length="0">
    <dxf>
      <numFmt numFmtId="164" formatCode="0.0"/>
    </dxf>
  </rfmt>
  <rfmt sheetId="2" sqref="M76" start="0" length="0">
    <dxf>
      <numFmt numFmtId="0" formatCode="General"/>
    </dxf>
  </rfmt>
  <rfmt sheetId="2" sqref="O76" start="0" length="0">
    <dxf>
      <numFmt numFmtId="164" formatCode="0.0"/>
    </dxf>
  </rfmt>
  <rfmt sheetId="2" sqref="P76" start="0" length="0">
    <dxf>
      <numFmt numFmtId="164" formatCode="0.0"/>
    </dxf>
  </rfmt>
  <rfmt sheetId="2" sqref="M77" start="0" length="0">
    <dxf>
      <numFmt numFmtId="0" formatCode="General"/>
    </dxf>
  </rfmt>
  <rfmt sheetId="2" sqref="O77" start="0" length="0">
    <dxf>
      <numFmt numFmtId="164" formatCode="0.0"/>
    </dxf>
  </rfmt>
  <rfmt sheetId="2" sqref="P77" start="0" length="0">
    <dxf>
      <numFmt numFmtId="164" formatCode="0.0"/>
    </dxf>
  </rfmt>
  <rfmt sheetId="2" sqref="M78" start="0" length="0">
    <dxf>
      <numFmt numFmtId="0" formatCode="General"/>
    </dxf>
  </rfmt>
  <rfmt sheetId="2" sqref="O78" start="0" length="0">
    <dxf>
      <numFmt numFmtId="164" formatCode="0.0"/>
    </dxf>
  </rfmt>
  <rfmt sheetId="2" sqref="P78" start="0" length="0">
    <dxf>
      <numFmt numFmtId="164" formatCode="0.0"/>
    </dxf>
  </rfmt>
  <rfmt sheetId="2" sqref="M79" start="0" length="0">
    <dxf>
      <numFmt numFmtId="0" formatCode="General"/>
    </dxf>
  </rfmt>
  <rfmt sheetId="2" sqref="O79" start="0" length="0">
    <dxf>
      <numFmt numFmtId="164" formatCode="0.0"/>
    </dxf>
  </rfmt>
  <rfmt sheetId="2" sqref="P79" start="0" length="0">
    <dxf>
      <numFmt numFmtId="164" formatCode="0.0"/>
    </dxf>
  </rfmt>
  <rfmt sheetId="2" sqref="M80" start="0" length="0">
    <dxf>
      <numFmt numFmtId="0" formatCode="General"/>
    </dxf>
  </rfmt>
  <rfmt sheetId="2" sqref="O80" start="0" length="0">
    <dxf>
      <numFmt numFmtId="164" formatCode="0.0"/>
    </dxf>
  </rfmt>
  <rfmt sheetId="2" sqref="P80" start="0" length="0">
    <dxf>
      <numFmt numFmtId="164" formatCode="0.0"/>
    </dxf>
  </rfmt>
  <rfmt sheetId="2" sqref="M81" start="0" length="0">
    <dxf>
      <numFmt numFmtId="0" formatCode="General"/>
    </dxf>
  </rfmt>
  <rfmt sheetId="2" sqref="O81" start="0" length="0">
    <dxf>
      <numFmt numFmtId="164" formatCode="0.0"/>
    </dxf>
  </rfmt>
  <rfmt sheetId="2" sqref="P81" start="0" length="0">
    <dxf>
      <numFmt numFmtId="164" formatCode="0.0"/>
    </dxf>
  </rfmt>
  <rfmt sheetId="2" sqref="M82" start="0" length="0">
    <dxf>
      <numFmt numFmtId="0" formatCode="General"/>
    </dxf>
  </rfmt>
  <rfmt sheetId="2" sqref="O82" start="0" length="0">
    <dxf>
      <numFmt numFmtId="164" formatCode="0.0"/>
    </dxf>
  </rfmt>
  <rfmt sheetId="2" sqref="P82" start="0" length="0">
    <dxf>
      <numFmt numFmtId="164" formatCode="0.0"/>
    </dxf>
  </rfmt>
  <rfmt sheetId="2" sqref="M83" start="0" length="0">
    <dxf>
      <numFmt numFmtId="0" formatCode="General"/>
    </dxf>
  </rfmt>
  <rfmt sheetId="2" sqref="O83" start="0" length="0">
    <dxf>
      <numFmt numFmtId="164" formatCode="0.0"/>
    </dxf>
  </rfmt>
  <rfmt sheetId="2" sqref="P83" start="0" length="0">
    <dxf>
      <numFmt numFmtId="164" formatCode="0.0"/>
    </dxf>
  </rfmt>
  <rfmt sheetId="2" sqref="M84" start="0" length="0">
    <dxf>
      <numFmt numFmtId="0" formatCode="General"/>
    </dxf>
  </rfmt>
  <rfmt sheetId="2" sqref="O84" start="0" length="0">
    <dxf>
      <numFmt numFmtId="164" formatCode="0.0"/>
    </dxf>
  </rfmt>
  <rfmt sheetId="2" sqref="P84" start="0" length="0">
    <dxf>
      <numFmt numFmtId="164" formatCode="0.0"/>
    </dxf>
  </rfmt>
  <rfmt sheetId="2" sqref="M85" start="0" length="0">
    <dxf>
      <numFmt numFmtId="0" formatCode="General"/>
    </dxf>
  </rfmt>
  <rfmt sheetId="2" sqref="O85" start="0" length="0">
    <dxf>
      <numFmt numFmtId="164" formatCode="0.0"/>
    </dxf>
  </rfmt>
  <rfmt sheetId="2" sqref="P85" start="0" length="0">
    <dxf>
      <numFmt numFmtId="164" formatCode="0.0"/>
    </dxf>
  </rfmt>
  <rfmt sheetId="2" sqref="M86" start="0" length="0">
    <dxf>
      <numFmt numFmtId="0" formatCode="General"/>
    </dxf>
  </rfmt>
  <rfmt sheetId="2" sqref="O86" start="0" length="0">
    <dxf>
      <numFmt numFmtId="164" formatCode="0.0"/>
    </dxf>
  </rfmt>
  <rfmt sheetId="2" sqref="P86" start="0" length="0">
    <dxf>
      <numFmt numFmtId="164" formatCode="0.0"/>
    </dxf>
  </rfmt>
  <rfmt sheetId="2" sqref="M87" start="0" length="0">
    <dxf>
      <numFmt numFmtId="0" formatCode="General"/>
    </dxf>
  </rfmt>
  <rfmt sheetId="2" sqref="O87" start="0" length="0">
    <dxf>
      <numFmt numFmtId="164" formatCode="0.0"/>
    </dxf>
  </rfmt>
  <rfmt sheetId="2" sqref="P87" start="0" length="0">
    <dxf>
      <numFmt numFmtId="164" formatCode="0.0"/>
    </dxf>
  </rfmt>
  <rfmt sheetId="2" sqref="M88" start="0" length="0">
    <dxf>
      <numFmt numFmtId="0" formatCode="General"/>
    </dxf>
  </rfmt>
  <rfmt sheetId="2" sqref="O88" start="0" length="0">
    <dxf>
      <numFmt numFmtId="164" formatCode="0.0"/>
    </dxf>
  </rfmt>
  <rfmt sheetId="2" sqref="P88" start="0" length="0">
    <dxf>
      <numFmt numFmtId="164" formatCode="0.0"/>
    </dxf>
  </rfmt>
  <rfmt sheetId="2" sqref="M89" start="0" length="0">
    <dxf>
      <numFmt numFmtId="0" formatCode="General"/>
    </dxf>
  </rfmt>
  <rfmt sheetId="2" sqref="O89" start="0" length="0">
    <dxf>
      <numFmt numFmtId="164" formatCode="0.0"/>
    </dxf>
  </rfmt>
  <rfmt sheetId="2" sqref="P89" start="0" length="0">
    <dxf>
      <numFmt numFmtId="164" formatCode="0.0"/>
    </dxf>
  </rfmt>
  <rfmt sheetId="2" sqref="M90" start="0" length="0">
    <dxf>
      <numFmt numFmtId="0" formatCode="General"/>
    </dxf>
  </rfmt>
  <rfmt sheetId="2" sqref="O90" start="0" length="0">
    <dxf>
      <numFmt numFmtId="164" formatCode="0.0"/>
    </dxf>
  </rfmt>
  <rfmt sheetId="2" sqref="P90" start="0" length="0">
    <dxf>
      <numFmt numFmtId="164" formatCode="0.0"/>
    </dxf>
  </rfmt>
  <rfmt sheetId="2" sqref="M91" start="0" length="0">
    <dxf>
      <numFmt numFmtId="0" formatCode="General"/>
    </dxf>
  </rfmt>
  <rfmt sheetId="2" sqref="O91" start="0" length="0">
    <dxf>
      <numFmt numFmtId="164" formatCode="0.0"/>
    </dxf>
  </rfmt>
  <rfmt sheetId="2" sqref="P91" start="0" length="0">
    <dxf>
      <numFmt numFmtId="164" formatCode="0.0"/>
    </dxf>
  </rfmt>
  <rfmt sheetId="2" sqref="M92" start="0" length="0">
    <dxf>
      <numFmt numFmtId="0" formatCode="General"/>
    </dxf>
  </rfmt>
  <rfmt sheetId="2" sqref="O92" start="0" length="0">
    <dxf>
      <numFmt numFmtId="164" formatCode="0.0"/>
    </dxf>
  </rfmt>
  <rfmt sheetId="2" sqref="P92" start="0" length="0">
    <dxf>
      <numFmt numFmtId="164" formatCode="0.0"/>
    </dxf>
  </rfmt>
  <rfmt sheetId="2" sqref="M93" start="0" length="0">
    <dxf>
      <numFmt numFmtId="0" formatCode="General"/>
    </dxf>
  </rfmt>
  <rfmt sheetId="2" sqref="O93" start="0" length="0">
    <dxf>
      <numFmt numFmtId="164" formatCode="0.0"/>
    </dxf>
  </rfmt>
  <rfmt sheetId="2" sqref="P93" start="0" length="0">
    <dxf>
      <numFmt numFmtId="164" formatCode="0.0"/>
    </dxf>
  </rfmt>
  <rfmt sheetId="2" sqref="M94" start="0" length="0">
    <dxf>
      <numFmt numFmtId="0" formatCode="General"/>
    </dxf>
  </rfmt>
  <rfmt sheetId="2" sqref="O94" start="0" length="0">
    <dxf>
      <numFmt numFmtId="164" formatCode="0.0"/>
    </dxf>
  </rfmt>
  <rfmt sheetId="2" sqref="P94" start="0" length="0">
    <dxf>
      <numFmt numFmtId="164" formatCode="0.0"/>
    </dxf>
  </rfmt>
  <rfmt sheetId="2" sqref="M95" start="0" length="0">
    <dxf>
      <numFmt numFmtId="0" formatCode="General"/>
    </dxf>
  </rfmt>
  <rfmt sheetId="2" sqref="O95" start="0" length="0">
    <dxf>
      <numFmt numFmtId="164" formatCode="0.0"/>
    </dxf>
  </rfmt>
  <rfmt sheetId="2" sqref="P95" start="0" length="0">
    <dxf>
      <numFmt numFmtId="164" formatCode="0.0"/>
    </dxf>
  </rfmt>
  <rfmt sheetId="2" sqref="M96" start="0" length="0">
    <dxf>
      <numFmt numFmtId="0" formatCode="General"/>
    </dxf>
  </rfmt>
  <rfmt sheetId="2" sqref="O96" start="0" length="0">
    <dxf>
      <numFmt numFmtId="164" formatCode="0.0"/>
    </dxf>
  </rfmt>
  <rfmt sheetId="2" sqref="P96" start="0" length="0">
    <dxf>
      <numFmt numFmtId="164" formatCode="0.0"/>
    </dxf>
  </rfmt>
  <rfmt sheetId="2" sqref="M97" start="0" length="0">
    <dxf>
      <numFmt numFmtId="0" formatCode="General"/>
    </dxf>
  </rfmt>
  <rfmt sheetId="2" sqref="O97" start="0" length="0">
    <dxf>
      <numFmt numFmtId="164" formatCode="0.0"/>
    </dxf>
  </rfmt>
  <rfmt sheetId="2" sqref="P97" start="0" length="0">
    <dxf>
      <numFmt numFmtId="164" formatCode="0.0"/>
    </dxf>
  </rfmt>
  <rfmt sheetId="2" sqref="M98" start="0" length="0">
    <dxf>
      <numFmt numFmtId="0" formatCode="General"/>
    </dxf>
  </rfmt>
  <rfmt sheetId="2" sqref="O98" start="0" length="0">
    <dxf>
      <numFmt numFmtId="164" formatCode="0.0"/>
    </dxf>
  </rfmt>
  <rfmt sheetId="2" sqref="P98" start="0" length="0">
    <dxf>
      <numFmt numFmtId="164" formatCode="0.0"/>
    </dxf>
  </rfmt>
  <rfmt sheetId="2" sqref="M99" start="0" length="0">
    <dxf>
      <numFmt numFmtId="0" formatCode="General"/>
    </dxf>
  </rfmt>
  <rfmt sheetId="2" sqref="O99" start="0" length="0">
    <dxf>
      <numFmt numFmtId="164" formatCode="0.0"/>
    </dxf>
  </rfmt>
  <rfmt sheetId="2" sqref="P99" start="0" length="0">
    <dxf>
      <numFmt numFmtId="164" formatCode="0.0"/>
    </dxf>
  </rfmt>
  <rfmt sheetId="2" sqref="M100" start="0" length="0">
    <dxf>
      <numFmt numFmtId="0" formatCode="General"/>
    </dxf>
  </rfmt>
  <rfmt sheetId="2" sqref="O100" start="0" length="0">
    <dxf>
      <numFmt numFmtId="164" formatCode="0.0"/>
    </dxf>
  </rfmt>
  <rfmt sheetId="2" sqref="P100" start="0" length="0">
    <dxf>
      <numFmt numFmtId="164" formatCode="0.0"/>
    </dxf>
  </rfmt>
  <rfmt sheetId="2" sqref="M101" start="0" length="0">
    <dxf>
      <numFmt numFmtId="0" formatCode="General"/>
    </dxf>
  </rfmt>
  <rfmt sheetId="2" sqref="O101" start="0" length="0">
    <dxf>
      <numFmt numFmtId="164" formatCode="0.0"/>
    </dxf>
  </rfmt>
  <rfmt sheetId="2" sqref="P101" start="0" length="0">
    <dxf>
      <numFmt numFmtId="164" formatCode="0.0"/>
    </dxf>
  </rfmt>
  <rfmt sheetId="2" sqref="M102" start="0" length="0">
    <dxf>
      <numFmt numFmtId="0" formatCode="General"/>
    </dxf>
  </rfmt>
  <rfmt sheetId="2" sqref="O102" start="0" length="0">
    <dxf>
      <numFmt numFmtId="164" formatCode="0.0"/>
    </dxf>
  </rfmt>
  <rfmt sheetId="2" sqref="P102" start="0" length="0">
    <dxf>
      <numFmt numFmtId="164" formatCode="0.0"/>
    </dxf>
  </rfmt>
  <rfmt sheetId="2" sqref="M103" start="0" length="0">
    <dxf>
      <numFmt numFmtId="0" formatCode="General"/>
    </dxf>
  </rfmt>
  <rfmt sheetId="2" sqref="O103" start="0" length="0">
    <dxf>
      <numFmt numFmtId="164" formatCode="0.0"/>
    </dxf>
  </rfmt>
  <rfmt sheetId="2" sqref="P103" start="0" length="0">
    <dxf>
      <numFmt numFmtId="164" formatCode="0.0"/>
    </dxf>
  </rfmt>
  <rfmt sheetId="2" sqref="M104" start="0" length="0">
    <dxf>
      <numFmt numFmtId="0" formatCode="General"/>
    </dxf>
  </rfmt>
  <rfmt sheetId="2" sqref="O104" start="0" length="0">
    <dxf>
      <numFmt numFmtId="164" formatCode="0.0"/>
    </dxf>
  </rfmt>
  <rfmt sheetId="2" sqref="P104" start="0" length="0">
    <dxf>
      <numFmt numFmtId="164" formatCode="0.0"/>
    </dxf>
  </rfmt>
  <rfmt sheetId="2" sqref="M105" start="0" length="0">
    <dxf>
      <numFmt numFmtId="0" formatCode="General"/>
    </dxf>
  </rfmt>
  <rfmt sheetId="2" sqref="O105" start="0" length="0">
    <dxf>
      <numFmt numFmtId="164" formatCode="0.0"/>
    </dxf>
  </rfmt>
  <rfmt sheetId="2" sqref="P105" start="0" length="0">
    <dxf>
      <numFmt numFmtId="164" formatCode="0.0"/>
    </dxf>
  </rfmt>
  <rfmt sheetId="2" sqref="M106" start="0" length="0">
    <dxf>
      <numFmt numFmtId="0" formatCode="General"/>
    </dxf>
  </rfmt>
  <rfmt sheetId="2" sqref="O106" start="0" length="0">
    <dxf>
      <numFmt numFmtId="164" formatCode="0.0"/>
    </dxf>
  </rfmt>
  <rfmt sheetId="2" sqref="P106" start="0" length="0">
    <dxf>
      <numFmt numFmtId="164" formatCode="0.0"/>
    </dxf>
  </rfmt>
  <rfmt sheetId="2" sqref="M107" start="0" length="0">
    <dxf>
      <numFmt numFmtId="0" formatCode="General"/>
    </dxf>
  </rfmt>
  <rfmt sheetId="2" sqref="O107" start="0" length="0">
    <dxf>
      <numFmt numFmtId="164" formatCode="0.0"/>
    </dxf>
  </rfmt>
  <rfmt sheetId="2" sqref="P107" start="0" length="0">
    <dxf>
      <numFmt numFmtId="164" formatCode="0.0"/>
    </dxf>
  </rfmt>
  <rfmt sheetId="2" sqref="M108" start="0" length="0">
    <dxf>
      <numFmt numFmtId="0" formatCode="General"/>
    </dxf>
  </rfmt>
  <rfmt sheetId="2" sqref="O108" start="0" length="0">
    <dxf>
      <numFmt numFmtId="164" formatCode="0.0"/>
    </dxf>
  </rfmt>
  <rfmt sheetId="2" sqref="P108" start="0" length="0">
    <dxf>
      <numFmt numFmtId="164" formatCode="0.0"/>
    </dxf>
  </rfmt>
  <rfmt sheetId="2" sqref="M109" start="0" length="0">
    <dxf>
      <numFmt numFmtId="0" formatCode="General"/>
    </dxf>
  </rfmt>
  <rfmt sheetId="2" sqref="O109" start="0" length="0">
    <dxf>
      <numFmt numFmtId="164" formatCode="0.0"/>
    </dxf>
  </rfmt>
  <rfmt sheetId="2" sqref="P109" start="0" length="0">
    <dxf>
      <numFmt numFmtId="164" formatCode="0.0"/>
    </dxf>
  </rfmt>
  <rfmt sheetId="2" sqref="M110" start="0" length="0">
    <dxf>
      <numFmt numFmtId="0" formatCode="General"/>
    </dxf>
  </rfmt>
  <rfmt sheetId="2" sqref="O110" start="0" length="0">
    <dxf>
      <numFmt numFmtId="164" formatCode="0.0"/>
    </dxf>
  </rfmt>
  <rfmt sheetId="2" sqref="P110" start="0" length="0">
    <dxf>
      <numFmt numFmtId="164" formatCode="0.0"/>
    </dxf>
  </rfmt>
  <rfmt sheetId="2" sqref="M111" start="0" length="0">
    <dxf>
      <numFmt numFmtId="0" formatCode="General"/>
    </dxf>
  </rfmt>
  <rfmt sheetId="2" sqref="O111" start="0" length="0">
    <dxf>
      <numFmt numFmtId="164" formatCode="0.0"/>
    </dxf>
  </rfmt>
  <rfmt sheetId="2" sqref="P111" start="0" length="0">
    <dxf>
      <numFmt numFmtId="164" formatCode="0.0"/>
    </dxf>
  </rfmt>
  <rfmt sheetId="2" sqref="M112" start="0" length="0">
    <dxf>
      <numFmt numFmtId="0" formatCode="General"/>
    </dxf>
  </rfmt>
  <rfmt sheetId="2" sqref="O112" start="0" length="0">
    <dxf>
      <numFmt numFmtId="164" formatCode="0.0"/>
    </dxf>
  </rfmt>
  <rfmt sheetId="2" sqref="P112" start="0" length="0">
    <dxf>
      <numFmt numFmtId="164" formatCode="0.0"/>
    </dxf>
  </rfmt>
  <rfmt sheetId="2" sqref="M113" start="0" length="0">
    <dxf>
      <numFmt numFmtId="0" formatCode="General"/>
    </dxf>
  </rfmt>
  <rfmt sheetId="2" sqref="O113" start="0" length="0">
    <dxf>
      <numFmt numFmtId="164" formatCode="0.0"/>
    </dxf>
  </rfmt>
  <rfmt sheetId="2" sqref="P113" start="0" length="0">
    <dxf>
      <numFmt numFmtId="164" formatCode="0.0"/>
    </dxf>
  </rfmt>
  <rfmt sheetId="2" sqref="M114" start="0" length="0">
    <dxf>
      <numFmt numFmtId="0" formatCode="General"/>
    </dxf>
  </rfmt>
  <rfmt sheetId="2" sqref="O114" start="0" length="0">
    <dxf>
      <numFmt numFmtId="164" formatCode="0.0"/>
    </dxf>
  </rfmt>
  <rfmt sheetId="2" sqref="P114" start="0" length="0">
    <dxf>
      <numFmt numFmtId="164" formatCode="0.0"/>
    </dxf>
  </rfmt>
  <rfmt sheetId="2" sqref="M115" start="0" length="0">
    <dxf>
      <numFmt numFmtId="0" formatCode="General"/>
    </dxf>
  </rfmt>
  <rfmt sheetId="2" sqref="O115" start="0" length="0">
    <dxf>
      <numFmt numFmtId="164" formatCode="0.0"/>
    </dxf>
  </rfmt>
  <rfmt sheetId="2" sqref="P115" start="0" length="0">
    <dxf>
      <numFmt numFmtId="164" formatCode="0.0"/>
    </dxf>
  </rfmt>
  <rfmt sheetId="2" sqref="M116" start="0" length="0">
    <dxf>
      <numFmt numFmtId="0" formatCode="General"/>
    </dxf>
  </rfmt>
  <rfmt sheetId="2" sqref="O116" start="0" length="0">
    <dxf>
      <numFmt numFmtId="164" formatCode="0.0"/>
    </dxf>
  </rfmt>
  <rfmt sheetId="2" sqref="P116" start="0" length="0">
    <dxf>
      <numFmt numFmtId="164" formatCode="0.0"/>
    </dxf>
  </rfmt>
  <rfmt sheetId="2" sqref="M117" start="0" length="0">
    <dxf>
      <numFmt numFmtId="0" formatCode="General"/>
    </dxf>
  </rfmt>
  <rfmt sheetId="2" sqref="O117" start="0" length="0">
    <dxf>
      <numFmt numFmtId="164" formatCode="0.0"/>
    </dxf>
  </rfmt>
  <rfmt sheetId="2" sqref="P117" start="0" length="0">
    <dxf>
      <numFmt numFmtId="164" formatCode="0.0"/>
    </dxf>
  </rfmt>
  <rfmt sheetId="2" sqref="M118" start="0" length="0">
    <dxf>
      <numFmt numFmtId="0" formatCode="General"/>
    </dxf>
  </rfmt>
  <rfmt sheetId="2" sqref="O118" start="0" length="0">
    <dxf>
      <numFmt numFmtId="164" formatCode="0.0"/>
    </dxf>
  </rfmt>
  <rfmt sheetId="2" sqref="P118" start="0" length="0">
    <dxf>
      <numFmt numFmtId="164" formatCode="0.0"/>
    </dxf>
  </rfmt>
  <rfmt sheetId="2" sqref="M119" start="0" length="0">
    <dxf>
      <numFmt numFmtId="0" formatCode="General"/>
    </dxf>
  </rfmt>
  <rfmt sheetId="2" sqref="O119" start="0" length="0">
    <dxf>
      <numFmt numFmtId="164" formatCode="0.0"/>
    </dxf>
  </rfmt>
  <rfmt sheetId="2" sqref="P119" start="0" length="0">
    <dxf>
      <numFmt numFmtId="164" formatCode="0.0"/>
    </dxf>
  </rfmt>
  <rfmt sheetId="2" sqref="M120" start="0" length="0">
    <dxf>
      <numFmt numFmtId="0" formatCode="General"/>
    </dxf>
  </rfmt>
  <rfmt sheetId="2" sqref="O120" start="0" length="0">
    <dxf>
      <numFmt numFmtId="164" formatCode="0.0"/>
    </dxf>
  </rfmt>
  <rfmt sheetId="2" sqref="P120" start="0" length="0">
    <dxf>
      <numFmt numFmtId="164" formatCode="0.0"/>
    </dxf>
  </rfmt>
  <rfmt sheetId="2" sqref="M121" start="0" length="0">
    <dxf>
      <numFmt numFmtId="0" formatCode="General"/>
    </dxf>
  </rfmt>
  <rfmt sheetId="2" sqref="O121" start="0" length="0">
    <dxf>
      <numFmt numFmtId="164" formatCode="0.0"/>
    </dxf>
  </rfmt>
  <rfmt sheetId="2" sqref="P121" start="0" length="0">
    <dxf>
      <numFmt numFmtId="164" formatCode="0.0"/>
    </dxf>
  </rfmt>
  <rfmt sheetId="2" sqref="M122" start="0" length="0">
    <dxf>
      <numFmt numFmtId="0" formatCode="General"/>
    </dxf>
  </rfmt>
  <rfmt sheetId="2" sqref="O122" start="0" length="0">
    <dxf>
      <numFmt numFmtId="164" formatCode="0.0"/>
    </dxf>
  </rfmt>
  <rfmt sheetId="2" sqref="P122" start="0" length="0">
    <dxf>
      <numFmt numFmtId="164" formatCode="0.0"/>
    </dxf>
  </rfmt>
  <rfmt sheetId="2" sqref="M123" start="0" length="0">
    <dxf>
      <numFmt numFmtId="0" formatCode="General"/>
    </dxf>
  </rfmt>
  <rfmt sheetId="2" sqref="O123" start="0" length="0">
    <dxf>
      <numFmt numFmtId="164" formatCode="0.0"/>
    </dxf>
  </rfmt>
  <rfmt sheetId="2" sqref="P123" start="0" length="0">
    <dxf>
      <numFmt numFmtId="164" formatCode="0.0"/>
    </dxf>
  </rfmt>
  <rfmt sheetId="2" sqref="M124" start="0" length="0">
    <dxf>
      <numFmt numFmtId="0" formatCode="General"/>
    </dxf>
  </rfmt>
  <rfmt sheetId="2" sqref="O124" start="0" length="0">
    <dxf>
      <numFmt numFmtId="164" formatCode="0.0"/>
    </dxf>
  </rfmt>
  <rfmt sheetId="2" sqref="P124" start="0" length="0">
    <dxf>
      <numFmt numFmtId="164" formatCode="0.0"/>
    </dxf>
  </rfmt>
  <rfmt sheetId="2" sqref="M125" start="0" length="0">
    <dxf>
      <numFmt numFmtId="0" formatCode="General"/>
    </dxf>
  </rfmt>
  <rfmt sheetId="2" sqref="O125" start="0" length="0">
    <dxf>
      <numFmt numFmtId="164" formatCode="0.0"/>
    </dxf>
  </rfmt>
  <rfmt sheetId="2" sqref="P125" start="0" length="0">
    <dxf>
      <numFmt numFmtId="164" formatCode="0.0"/>
    </dxf>
  </rfmt>
  <rfmt sheetId="2" sqref="M126" start="0" length="0">
    <dxf>
      <numFmt numFmtId="0" formatCode="General"/>
    </dxf>
  </rfmt>
  <rfmt sheetId="2" sqref="O126" start="0" length="0">
    <dxf>
      <numFmt numFmtId="164" formatCode="0.0"/>
    </dxf>
  </rfmt>
  <rfmt sheetId="2" sqref="P126" start="0" length="0">
    <dxf>
      <numFmt numFmtId="164" formatCode="0.0"/>
    </dxf>
  </rfmt>
  <rfmt sheetId="2" sqref="M127" start="0" length="0">
    <dxf>
      <numFmt numFmtId="0" formatCode="General"/>
    </dxf>
  </rfmt>
  <rfmt sheetId="2" sqref="O127" start="0" length="0">
    <dxf>
      <numFmt numFmtId="164" formatCode="0.0"/>
    </dxf>
  </rfmt>
  <rfmt sheetId="2" sqref="P127" start="0" length="0">
    <dxf>
      <numFmt numFmtId="164" formatCode="0.0"/>
    </dxf>
  </rfmt>
  <rfmt sheetId="2" sqref="M128" start="0" length="0">
    <dxf>
      <numFmt numFmtId="0" formatCode="General"/>
    </dxf>
  </rfmt>
  <rfmt sheetId="2" sqref="O128" start="0" length="0">
    <dxf>
      <numFmt numFmtId="164" formatCode="0.0"/>
    </dxf>
  </rfmt>
  <rfmt sheetId="2" sqref="P128" start="0" length="0">
    <dxf>
      <numFmt numFmtId="164" formatCode="0.0"/>
    </dxf>
  </rfmt>
  <rfmt sheetId="2" sqref="M129" start="0" length="0">
    <dxf>
      <numFmt numFmtId="0" formatCode="General"/>
    </dxf>
  </rfmt>
  <rfmt sheetId="2" sqref="O129" start="0" length="0">
    <dxf>
      <numFmt numFmtId="164" formatCode="0.0"/>
    </dxf>
  </rfmt>
  <rfmt sheetId="2" sqref="P129" start="0" length="0">
    <dxf>
      <numFmt numFmtId="164" formatCode="0.0"/>
    </dxf>
  </rfmt>
  <rfmt sheetId="2" sqref="M130" start="0" length="0">
    <dxf>
      <numFmt numFmtId="0" formatCode="General"/>
    </dxf>
  </rfmt>
  <rfmt sheetId="2" sqref="O130" start="0" length="0">
    <dxf>
      <numFmt numFmtId="164" formatCode="0.0"/>
    </dxf>
  </rfmt>
  <rfmt sheetId="2" sqref="P130" start="0" length="0">
    <dxf>
      <numFmt numFmtId="164" formatCode="0.0"/>
    </dxf>
  </rfmt>
  <rfmt sheetId="2" sqref="M131" start="0" length="0">
    <dxf>
      <numFmt numFmtId="0" formatCode="General"/>
    </dxf>
  </rfmt>
  <rfmt sheetId="2" sqref="O131" start="0" length="0">
    <dxf>
      <numFmt numFmtId="164" formatCode="0.0"/>
    </dxf>
  </rfmt>
  <rfmt sheetId="2" sqref="P131" start="0" length="0">
    <dxf>
      <numFmt numFmtId="164" formatCode="0.0"/>
    </dxf>
  </rfmt>
  <rfmt sheetId="2" sqref="M132" start="0" length="0">
    <dxf>
      <numFmt numFmtId="0" formatCode="General"/>
    </dxf>
  </rfmt>
  <rfmt sheetId="2" sqref="O132" start="0" length="0">
    <dxf>
      <numFmt numFmtId="164" formatCode="0.0"/>
    </dxf>
  </rfmt>
  <rfmt sheetId="2" sqref="P132" start="0" length="0">
    <dxf>
      <numFmt numFmtId="164" formatCode="0.0"/>
    </dxf>
  </rfmt>
  <rfmt sheetId="2" sqref="M133" start="0" length="0">
    <dxf>
      <numFmt numFmtId="0" formatCode="General"/>
    </dxf>
  </rfmt>
  <rfmt sheetId="2" sqref="O133" start="0" length="0">
    <dxf>
      <numFmt numFmtId="164" formatCode="0.0"/>
    </dxf>
  </rfmt>
  <rfmt sheetId="2" sqref="P133" start="0" length="0">
    <dxf>
      <numFmt numFmtId="164" formatCode="0.0"/>
    </dxf>
  </rfmt>
  <rfmt sheetId="2" sqref="M134" start="0" length="0">
    <dxf>
      <numFmt numFmtId="0" formatCode="General"/>
    </dxf>
  </rfmt>
  <rfmt sheetId="2" sqref="O134" start="0" length="0">
    <dxf>
      <numFmt numFmtId="164" formatCode="0.0"/>
    </dxf>
  </rfmt>
  <rfmt sheetId="2" sqref="P134" start="0" length="0">
    <dxf>
      <numFmt numFmtId="164" formatCode="0.0"/>
    </dxf>
  </rfmt>
  <rfmt sheetId="2" sqref="M135" start="0" length="0">
    <dxf>
      <numFmt numFmtId="0" formatCode="General"/>
    </dxf>
  </rfmt>
  <rfmt sheetId="2" sqref="O135" start="0" length="0">
    <dxf>
      <numFmt numFmtId="164" formatCode="0.0"/>
    </dxf>
  </rfmt>
  <rfmt sheetId="2" sqref="P135" start="0" length="0">
    <dxf>
      <numFmt numFmtId="164" formatCode="0.0"/>
    </dxf>
  </rfmt>
  <rfmt sheetId="2" sqref="M136" start="0" length="0">
    <dxf>
      <numFmt numFmtId="0" formatCode="General"/>
    </dxf>
  </rfmt>
  <rfmt sheetId="2" sqref="O136" start="0" length="0">
    <dxf>
      <numFmt numFmtId="164" formatCode="0.0"/>
    </dxf>
  </rfmt>
  <rfmt sheetId="2" sqref="P136" start="0" length="0">
    <dxf>
      <numFmt numFmtId="164" formatCode="0.0"/>
    </dxf>
  </rfmt>
  <rfmt sheetId="2" sqref="M137" start="0" length="0">
    <dxf>
      <numFmt numFmtId="0" formatCode="General"/>
    </dxf>
  </rfmt>
  <rfmt sheetId="2" sqref="O137" start="0" length="0">
    <dxf>
      <numFmt numFmtId="164" formatCode="0.0"/>
    </dxf>
  </rfmt>
  <rfmt sheetId="2" sqref="P137" start="0" length="0">
    <dxf>
      <numFmt numFmtId="164" formatCode="0.0"/>
    </dxf>
  </rfmt>
  <rfmt sheetId="2" sqref="M138" start="0" length="0">
    <dxf>
      <numFmt numFmtId="0" formatCode="General"/>
    </dxf>
  </rfmt>
  <rfmt sheetId="2" sqref="O138" start="0" length="0">
    <dxf>
      <numFmt numFmtId="164" formatCode="0.0"/>
    </dxf>
  </rfmt>
  <rfmt sheetId="2" sqref="P138" start="0" length="0">
    <dxf>
      <numFmt numFmtId="164" formatCode="0.0"/>
    </dxf>
  </rfmt>
  <rfmt sheetId="2" sqref="M139" start="0" length="0">
    <dxf>
      <numFmt numFmtId="0" formatCode="General"/>
    </dxf>
  </rfmt>
  <rfmt sheetId="2" sqref="O139" start="0" length="0">
    <dxf>
      <numFmt numFmtId="164" formatCode="0.0"/>
    </dxf>
  </rfmt>
  <rfmt sheetId="2" sqref="P139" start="0" length="0">
    <dxf>
      <numFmt numFmtId="164" formatCode="0.0"/>
    </dxf>
  </rfmt>
  <rfmt sheetId="2" sqref="M140" start="0" length="0">
    <dxf>
      <numFmt numFmtId="0" formatCode="General"/>
    </dxf>
  </rfmt>
  <rfmt sheetId="2" sqref="O140" start="0" length="0">
    <dxf>
      <numFmt numFmtId="164" formatCode="0.0"/>
    </dxf>
  </rfmt>
  <rfmt sheetId="2" sqref="P140" start="0" length="0">
    <dxf>
      <numFmt numFmtId="164" formatCode="0.0"/>
    </dxf>
  </rfmt>
  <rfmt sheetId="2" sqref="M141" start="0" length="0">
    <dxf>
      <numFmt numFmtId="0" formatCode="General"/>
    </dxf>
  </rfmt>
  <rfmt sheetId="2" sqref="O141" start="0" length="0">
    <dxf>
      <numFmt numFmtId="164" formatCode="0.0"/>
    </dxf>
  </rfmt>
  <rfmt sheetId="2" sqref="P141" start="0" length="0">
    <dxf>
      <numFmt numFmtId="164" formatCode="0.0"/>
    </dxf>
  </rfmt>
  <rfmt sheetId="2" sqref="M142" start="0" length="0">
    <dxf>
      <numFmt numFmtId="0" formatCode="General"/>
    </dxf>
  </rfmt>
  <rfmt sheetId="2" sqref="O142" start="0" length="0">
    <dxf>
      <numFmt numFmtId="164" formatCode="0.0"/>
    </dxf>
  </rfmt>
  <rfmt sheetId="2" sqref="P142" start="0" length="0">
    <dxf>
      <numFmt numFmtId="164" formatCode="0.0"/>
    </dxf>
  </rfmt>
  <rfmt sheetId="2" sqref="M143" start="0" length="0">
    <dxf>
      <numFmt numFmtId="0" formatCode="General"/>
    </dxf>
  </rfmt>
  <rfmt sheetId="2" sqref="O143" start="0" length="0">
    <dxf>
      <numFmt numFmtId="164" formatCode="0.0"/>
    </dxf>
  </rfmt>
  <rfmt sheetId="2" sqref="P143" start="0" length="0">
    <dxf>
      <numFmt numFmtId="164" formatCode="0.0"/>
    </dxf>
  </rfmt>
  <rfmt sheetId="2" sqref="M144" start="0" length="0">
    <dxf>
      <numFmt numFmtId="0" formatCode="General"/>
    </dxf>
  </rfmt>
  <rfmt sheetId="2" sqref="O144" start="0" length="0">
    <dxf>
      <numFmt numFmtId="164" formatCode="0.0"/>
    </dxf>
  </rfmt>
  <rfmt sheetId="2" sqref="P144" start="0" length="0">
    <dxf>
      <numFmt numFmtId="164" formatCode="0.0"/>
    </dxf>
  </rfmt>
  <rfmt sheetId="2" sqref="M145" start="0" length="0">
    <dxf>
      <numFmt numFmtId="0" formatCode="General"/>
    </dxf>
  </rfmt>
  <rfmt sheetId="2" sqref="O145" start="0" length="0">
    <dxf>
      <numFmt numFmtId="164" formatCode="0.0"/>
    </dxf>
  </rfmt>
  <rfmt sheetId="2" sqref="P145" start="0" length="0">
    <dxf>
      <numFmt numFmtId="164" formatCode="0.0"/>
    </dxf>
  </rfmt>
  <rfmt sheetId="2" sqref="M146" start="0" length="0">
    <dxf>
      <numFmt numFmtId="0" formatCode="General"/>
    </dxf>
  </rfmt>
  <rfmt sheetId="2" sqref="O146" start="0" length="0">
    <dxf>
      <numFmt numFmtId="164" formatCode="0.0"/>
    </dxf>
  </rfmt>
  <rfmt sheetId="2" sqref="P146" start="0" length="0">
    <dxf>
      <numFmt numFmtId="164" formatCode="0.0"/>
    </dxf>
  </rfmt>
  <rfmt sheetId="2" sqref="M147" start="0" length="0">
    <dxf>
      <numFmt numFmtId="0" formatCode="General"/>
    </dxf>
  </rfmt>
  <rfmt sheetId="2" sqref="O147" start="0" length="0">
    <dxf>
      <numFmt numFmtId="164" formatCode="0.0"/>
    </dxf>
  </rfmt>
  <rfmt sheetId="2" sqref="P147" start="0" length="0">
    <dxf>
      <numFmt numFmtId="164" formatCode="0.0"/>
    </dxf>
  </rfmt>
  <rfmt sheetId="2" sqref="M148" start="0" length="0">
    <dxf>
      <numFmt numFmtId="0" formatCode="General"/>
    </dxf>
  </rfmt>
  <rfmt sheetId="2" sqref="O148" start="0" length="0">
    <dxf>
      <numFmt numFmtId="164" formatCode="0.0"/>
    </dxf>
  </rfmt>
  <rfmt sheetId="2" sqref="P148" start="0" length="0">
    <dxf>
      <numFmt numFmtId="164" formatCode="0.0"/>
    </dxf>
  </rfmt>
  <rfmt sheetId="2" sqref="M149" start="0" length="0">
    <dxf>
      <numFmt numFmtId="0" formatCode="General"/>
    </dxf>
  </rfmt>
  <rfmt sheetId="2" sqref="O149" start="0" length="0">
    <dxf>
      <numFmt numFmtId="164" formatCode="0.0"/>
    </dxf>
  </rfmt>
  <rfmt sheetId="2" sqref="P149" start="0" length="0">
    <dxf>
      <numFmt numFmtId="164" formatCode="0.0"/>
    </dxf>
  </rfmt>
  <rfmt sheetId="2" sqref="M150" start="0" length="0">
    <dxf>
      <numFmt numFmtId="0" formatCode="General"/>
    </dxf>
  </rfmt>
  <rfmt sheetId="2" sqref="O150" start="0" length="0">
    <dxf>
      <numFmt numFmtId="164" formatCode="0.0"/>
    </dxf>
  </rfmt>
  <rfmt sheetId="2" sqref="P150" start="0" length="0">
    <dxf>
      <numFmt numFmtId="164" formatCode="0.0"/>
    </dxf>
  </rfmt>
  <rfmt sheetId="2" sqref="M151" start="0" length="0">
    <dxf>
      <numFmt numFmtId="0" formatCode="General"/>
    </dxf>
  </rfmt>
  <rfmt sheetId="2" sqref="O151" start="0" length="0">
    <dxf>
      <numFmt numFmtId="164" formatCode="0.0"/>
    </dxf>
  </rfmt>
  <rfmt sheetId="2" sqref="P151" start="0" length="0">
    <dxf>
      <numFmt numFmtId="164" formatCode="0.0"/>
    </dxf>
  </rfmt>
  <rfmt sheetId="2" sqref="M152" start="0" length="0">
    <dxf>
      <numFmt numFmtId="0" formatCode="General"/>
    </dxf>
  </rfmt>
  <rfmt sheetId="2" sqref="O152" start="0" length="0">
    <dxf>
      <numFmt numFmtId="164" formatCode="0.0"/>
    </dxf>
  </rfmt>
  <rfmt sheetId="2" sqref="P152" start="0" length="0">
    <dxf>
      <numFmt numFmtId="164" formatCode="0.0"/>
    </dxf>
  </rfmt>
  <rfmt sheetId="2" sqref="M153" start="0" length="0">
    <dxf>
      <numFmt numFmtId="0" formatCode="General"/>
    </dxf>
  </rfmt>
  <rfmt sheetId="2" sqref="O153" start="0" length="0">
    <dxf>
      <numFmt numFmtId="164" formatCode="0.0"/>
    </dxf>
  </rfmt>
  <rfmt sheetId="2" sqref="P153" start="0" length="0">
    <dxf>
      <numFmt numFmtId="164" formatCode="0.0"/>
    </dxf>
  </rfmt>
  <rfmt sheetId="2" sqref="M154" start="0" length="0">
    <dxf>
      <numFmt numFmtId="0" formatCode="General"/>
    </dxf>
  </rfmt>
  <rfmt sheetId="2" sqref="O154" start="0" length="0">
    <dxf>
      <numFmt numFmtId="164" formatCode="0.0"/>
    </dxf>
  </rfmt>
  <rfmt sheetId="2" sqref="P154" start="0" length="0">
    <dxf>
      <numFmt numFmtId="164" formatCode="0.0"/>
    </dxf>
  </rfmt>
  <rfmt sheetId="2" sqref="M155" start="0" length="0">
    <dxf>
      <numFmt numFmtId="0" formatCode="General"/>
    </dxf>
  </rfmt>
  <rfmt sheetId="2" sqref="O155" start="0" length="0">
    <dxf>
      <numFmt numFmtId="164" formatCode="0.0"/>
    </dxf>
  </rfmt>
  <rfmt sheetId="2" sqref="P155" start="0" length="0">
    <dxf>
      <numFmt numFmtId="164" formatCode="0.0"/>
    </dxf>
  </rfmt>
  <rfmt sheetId="2" sqref="M156" start="0" length="0">
    <dxf>
      <numFmt numFmtId="0" formatCode="General"/>
    </dxf>
  </rfmt>
  <rfmt sheetId="2" sqref="O156" start="0" length="0">
    <dxf>
      <numFmt numFmtId="164" formatCode="0.0"/>
    </dxf>
  </rfmt>
  <rfmt sheetId="2" sqref="P156" start="0" length="0">
    <dxf>
      <numFmt numFmtId="164" formatCode="0.0"/>
    </dxf>
  </rfmt>
  <rfmt sheetId="2" sqref="M157" start="0" length="0">
    <dxf>
      <numFmt numFmtId="0" formatCode="General"/>
    </dxf>
  </rfmt>
  <rfmt sheetId="2" sqref="O157" start="0" length="0">
    <dxf>
      <numFmt numFmtId="164" formatCode="0.0"/>
    </dxf>
  </rfmt>
  <rfmt sheetId="2" sqref="P157" start="0" length="0">
    <dxf>
      <numFmt numFmtId="164" formatCode="0.0"/>
    </dxf>
  </rfmt>
  <rfmt sheetId="2" sqref="M158" start="0" length="0">
    <dxf>
      <numFmt numFmtId="0" formatCode="General"/>
    </dxf>
  </rfmt>
  <rfmt sheetId="2" sqref="O158" start="0" length="0">
    <dxf>
      <numFmt numFmtId="164" formatCode="0.0"/>
    </dxf>
  </rfmt>
  <rfmt sheetId="2" sqref="P158" start="0" length="0">
    <dxf>
      <numFmt numFmtId="164" formatCode="0.0"/>
    </dxf>
  </rfmt>
  <rfmt sheetId="2" sqref="M159" start="0" length="0">
    <dxf>
      <numFmt numFmtId="0" formatCode="General"/>
    </dxf>
  </rfmt>
  <rfmt sheetId="2" sqref="O159" start="0" length="0">
    <dxf>
      <numFmt numFmtId="164" formatCode="0.0"/>
    </dxf>
  </rfmt>
  <rfmt sheetId="2" sqref="P159" start="0" length="0">
    <dxf>
      <numFmt numFmtId="164" formatCode="0.0"/>
    </dxf>
  </rfmt>
  <rfmt sheetId="2" sqref="M160" start="0" length="0">
    <dxf>
      <numFmt numFmtId="0" formatCode="General"/>
    </dxf>
  </rfmt>
  <rfmt sheetId="2" sqref="O160" start="0" length="0">
    <dxf>
      <numFmt numFmtId="164" formatCode="0.0"/>
    </dxf>
  </rfmt>
  <rfmt sheetId="2" sqref="P160" start="0" length="0">
    <dxf>
      <numFmt numFmtId="164" formatCode="0.0"/>
    </dxf>
  </rfmt>
  <rfmt sheetId="2" sqref="M161" start="0" length="0">
    <dxf>
      <numFmt numFmtId="0" formatCode="General"/>
    </dxf>
  </rfmt>
  <rfmt sheetId="2" sqref="O161" start="0" length="0">
    <dxf>
      <numFmt numFmtId="164" formatCode="0.0"/>
    </dxf>
  </rfmt>
  <rfmt sheetId="2" sqref="P161" start="0" length="0">
    <dxf>
      <numFmt numFmtId="164" formatCode="0.0"/>
    </dxf>
  </rfmt>
  <rfmt sheetId="2" sqref="M162" start="0" length="0">
    <dxf>
      <numFmt numFmtId="0" formatCode="General"/>
    </dxf>
  </rfmt>
  <rfmt sheetId="2" sqref="O162" start="0" length="0">
    <dxf>
      <numFmt numFmtId="164" formatCode="0.0"/>
    </dxf>
  </rfmt>
  <rfmt sheetId="2" sqref="P162" start="0" length="0">
    <dxf>
      <numFmt numFmtId="164" formatCode="0.0"/>
    </dxf>
  </rfmt>
  <rfmt sheetId="2" sqref="M163" start="0" length="0">
    <dxf>
      <numFmt numFmtId="0" formatCode="General"/>
    </dxf>
  </rfmt>
  <rfmt sheetId="2" sqref="O163" start="0" length="0">
    <dxf>
      <numFmt numFmtId="164" formatCode="0.0"/>
    </dxf>
  </rfmt>
  <rfmt sheetId="2" sqref="P163" start="0" length="0">
    <dxf>
      <numFmt numFmtId="164" formatCode="0.0"/>
    </dxf>
  </rfmt>
  <rfmt sheetId="2" sqref="M164" start="0" length="0">
    <dxf>
      <numFmt numFmtId="0" formatCode="General"/>
    </dxf>
  </rfmt>
  <rfmt sheetId="2" sqref="O164" start="0" length="0">
    <dxf>
      <numFmt numFmtId="164" formatCode="0.0"/>
    </dxf>
  </rfmt>
  <rfmt sheetId="2" sqref="P164" start="0" length="0">
    <dxf>
      <numFmt numFmtId="164" formatCode="0.0"/>
    </dxf>
  </rfmt>
  <rfmt sheetId="2" sqref="M165" start="0" length="0">
    <dxf>
      <numFmt numFmtId="0" formatCode="General"/>
    </dxf>
  </rfmt>
  <rfmt sheetId="2" sqref="O165" start="0" length="0">
    <dxf>
      <numFmt numFmtId="164" formatCode="0.0"/>
    </dxf>
  </rfmt>
  <rfmt sheetId="2" sqref="P165" start="0" length="0">
    <dxf>
      <numFmt numFmtId="164" formatCode="0.0"/>
    </dxf>
  </rfmt>
  <rfmt sheetId="2" sqref="M166" start="0" length="0">
    <dxf>
      <numFmt numFmtId="0" formatCode="General"/>
    </dxf>
  </rfmt>
  <rfmt sheetId="2" sqref="O166" start="0" length="0">
    <dxf>
      <numFmt numFmtId="164" formatCode="0.0"/>
    </dxf>
  </rfmt>
  <rfmt sheetId="2" sqref="P166" start="0" length="0">
    <dxf>
      <numFmt numFmtId="164" formatCode="0.0"/>
    </dxf>
  </rfmt>
  <rfmt sheetId="2" sqref="M167" start="0" length="0">
    <dxf>
      <numFmt numFmtId="0" formatCode="General"/>
    </dxf>
  </rfmt>
  <rfmt sheetId="2" sqref="O167" start="0" length="0">
    <dxf>
      <numFmt numFmtId="164" formatCode="0.0"/>
    </dxf>
  </rfmt>
  <rfmt sheetId="2" sqref="P167" start="0" length="0">
    <dxf>
      <numFmt numFmtId="164" formatCode="0.0"/>
    </dxf>
  </rfmt>
  <rfmt sheetId="2" sqref="M168" start="0" length="0">
    <dxf>
      <numFmt numFmtId="0" formatCode="General"/>
    </dxf>
  </rfmt>
  <rfmt sheetId="2" sqref="O168" start="0" length="0">
    <dxf>
      <numFmt numFmtId="164" formatCode="0.0"/>
    </dxf>
  </rfmt>
  <rfmt sheetId="2" sqref="P168" start="0" length="0">
    <dxf>
      <numFmt numFmtId="164" formatCode="0.0"/>
    </dxf>
  </rfmt>
  <rfmt sheetId="2" sqref="M169" start="0" length="0">
    <dxf>
      <numFmt numFmtId="0" formatCode="General"/>
    </dxf>
  </rfmt>
  <rfmt sheetId="2" sqref="O169" start="0" length="0">
    <dxf>
      <numFmt numFmtId="164" formatCode="0.0"/>
    </dxf>
  </rfmt>
  <rfmt sheetId="2" sqref="P169" start="0" length="0">
    <dxf>
      <numFmt numFmtId="164" formatCode="0.0"/>
    </dxf>
  </rfmt>
  <rfmt sheetId="2" sqref="M170" start="0" length="0">
    <dxf>
      <numFmt numFmtId="0" formatCode="General"/>
    </dxf>
  </rfmt>
  <rfmt sheetId="2" sqref="O170" start="0" length="0">
    <dxf>
      <numFmt numFmtId="164" formatCode="0.0"/>
    </dxf>
  </rfmt>
  <rfmt sheetId="2" sqref="P170" start="0" length="0">
    <dxf>
      <numFmt numFmtId="164" formatCode="0.0"/>
    </dxf>
  </rfmt>
  <rfmt sheetId="2" sqref="M171" start="0" length="0">
    <dxf>
      <numFmt numFmtId="0" formatCode="General"/>
    </dxf>
  </rfmt>
  <rfmt sheetId="2" sqref="O171" start="0" length="0">
    <dxf>
      <numFmt numFmtId="164" formatCode="0.0"/>
    </dxf>
  </rfmt>
  <rfmt sheetId="2" sqref="P171" start="0" length="0">
    <dxf>
      <numFmt numFmtId="164" formatCode="0.0"/>
    </dxf>
  </rfmt>
  <rfmt sheetId="2" sqref="M172" start="0" length="0">
    <dxf>
      <numFmt numFmtId="0" formatCode="General"/>
    </dxf>
  </rfmt>
  <rfmt sheetId="2" sqref="O172" start="0" length="0">
    <dxf>
      <numFmt numFmtId="164" formatCode="0.0"/>
    </dxf>
  </rfmt>
  <rfmt sheetId="2" sqref="P172" start="0" length="0">
    <dxf>
      <numFmt numFmtId="164" formatCode="0.0"/>
    </dxf>
  </rfmt>
  <rfmt sheetId="2" sqref="M173" start="0" length="0">
    <dxf>
      <numFmt numFmtId="0" formatCode="General"/>
    </dxf>
  </rfmt>
  <rfmt sheetId="2" sqref="O173" start="0" length="0">
    <dxf>
      <numFmt numFmtId="164" formatCode="0.0"/>
    </dxf>
  </rfmt>
  <rfmt sheetId="2" sqref="P173" start="0" length="0">
    <dxf>
      <numFmt numFmtId="164" formatCode="0.0"/>
    </dxf>
  </rfmt>
  <rfmt sheetId="2" sqref="M174" start="0" length="0">
    <dxf>
      <numFmt numFmtId="0" formatCode="General"/>
    </dxf>
  </rfmt>
  <rfmt sheetId="2" sqref="O174" start="0" length="0">
    <dxf>
      <numFmt numFmtId="164" formatCode="0.0"/>
    </dxf>
  </rfmt>
  <rfmt sheetId="2" sqref="P174" start="0" length="0">
    <dxf>
      <numFmt numFmtId="164" formatCode="0.0"/>
    </dxf>
  </rfmt>
  <rfmt sheetId="2" sqref="M175" start="0" length="0">
    <dxf>
      <numFmt numFmtId="0" formatCode="General"/>
    </dxf>
  </rfmt>
  <rfmt sheetId="2" sqref="O175" start="0" length="0">
    <dxf>
      <numFmt numFmtId="164" formatCode="0.0"/>
    </dxf>
  </rfmt>
  <rfmt sheetId="2" sqref="P175" start="0" length="0">
    <dxf>
      <numFmt numFmtId="164" formatCode="0.0"/>
    </dxf>
  </rfmt>
  <rfmt sheetId="2" sqref="M176" start="0" length="0">
    <dxf>
      <numFmt numFmtId="0" formatCode="General"/>
    </dxf>
  </rfmt>
  <rfmt sheetId="2" sqref="O176" start="0" length="0">
    <dxf>
      <numFmt numFmtId="164" formatCode="0.0"/>
    </dxf>
  </rfmt>
  <rfmt sheetId="2" sqref="P176" start="0" length="0">
    <dxf>
      <numFmt numFmtId="164" formatCode="0.0"/>
    </dxf>
  </rfmt>
  <rfmt sheetId="2" sqref="M177" start="0" length="0">
    <dxf>
      <numFmt numFmtId="0" formatCode="General"/>
    </dxf>
  </rfmt>
  <rfmt sheetId="2" sqref="O177" start="0" length="0">
    <dxf>
      <numFmt numFmtId="164" formatCode="0.0"/>
    </dxf>
  </rfmt>
  <rfmt sheetId="2" sqref="P177" start="0" length="0">
    <dxf>
      <numFmt numFmtId="164" formatCode="0.0"/>
    </dxf>
  </rfmt>
  <rfmt sheetId="2" sqref="M178" start="0" length="0">
    <dxf>
      <numFmt numFmtId="0" formatCode="General"/>
    </dxf>
  </rfmt>
  <rfmt sheetId="2" sqref="O178" start="0" length="0">
    <dxf>
      <numFmt numFmtId="164" formatCode="0.0"/>
    </dxf>
  </rfmt>
  <rfmt sheetId="2" sqref="P178" start="0" length="0">
    <dxf>
      <numFmt numFmtId="164" formatCode="0.0"/>
    </dxf>
  </rfmt>
  <rfmt sheetId="2" sqref="M179" start="0" length="0">
    <dxf>
      <numFmt numFmtId="0" formatCode="General"/>
    </dxf>
  </rfmt>
  <rfmt sheetId="2" sqref="O179" start="0" length="0">
    <dxf>
      <numFmt numFmtId="164" formatCode="0.0"/>
    </dxf>
  </rfmt>
  <rfmt sheetId="2" sqref="P179" start="0" length="0">
    <dxf>
      <numFmt numFmtId="164" formatCode="0.0"/>
    </dxf>
  </rfmt>
  <rfmt sheetId="2" sqref="M180" start="0" length="0">
    <dxf>
      <numFmt numFmtId="0" formatCode="General"/>
    </dxf>
  </rfmt>
  <rfmt sheetId="2" sqref="O180" start="0" length="0">
    <dxf>
      <numFmt numFmtId="164" formatCode="0.0"/>
    </dxf>
  </rfmt>
  <rfmt sheetId="2" sqref="P180" start="0" length="0">
    <dxf>
      <numFmt numFmtId="164" formatCode="0.0"/>
    </dxf>
  </rfmt>
  <rfmt sheetId="2" sqref="M181" start="0" length="0">
    <dxf>
      <numFmt numFmtId="0" formatCode="General"/>
    </dxf>
  </rfmt>
  <rfmt sheetId="2" sqref="O181" start="0" length="0">
    <dxf>
      <numFmt numFmtId="164" formatCode="0.0"/>
    </dxf>
  </rfmt>
  <rfmt sheetId="2" sqref="P181" start="0" length="0">
    <dxf>
      <numFmt numFmtId="164" formatCode="0.0"/>
    </dxf>
  </rfmt>
  <rfmt sheetId="2" sqref="M182" start="0" length="0">
    <dxf>
      <numFmt numFmtId="0" formatCode="General"/>
    </dxf>
  </rfmt>
  <rfmt sheetId="2" sqref="O182" start="0" length="0">
    <dxf>
      <numFmt numFmtId="164" formatCode="0.0"/>
    </dxf>
  </rfmt>
  <rfmt sheetId="2" sqref="P182" start="0" length="0">
    <dxf>
      <numFmt numFmtId="164" formatCode="0.0"/>
    </dxf>
  </rfmt>
  <rfmt sheetId="2" sqref="M183" start="0" length="0">
    <dxf>
      <numFmt numFmtId="0" formatCode="General"/>
    </dxf>
  </rfmt>
  <rfmt sheetId="2" sqref="O183" start="0" length="0">
    <dxf>
      <numFmt numFmtId="164" formatCode="0.0"/>
    </dxf>
  </rfmt>
  <rfmt sheetId="2" sqref="P183" start="0" length="0">
    <dxf>
      <numFmt numFmtId="164" formatCode="0.0"/>
    </dxf>
  </rfmt>
  <rfmt sheetId="2" sqref="M184" start="0" length="0">
    <dxf>
      <numFmt numFmtId="0" formatCode="General"/>
    </dxf>
  </rfmt>
  <rfmt sheetId="2" sqref="O184" start="0" length="0">
    <dxf>
      <numFmt numFmtId="164" formatCode="0.0"/>
    </dxf>
  </rfmt>
  <rfmt sheetId="2" sqref="P184" start="0" length="0">
    <dxf>
      <numFmt numFmtId="164" formatCode="0.0"/>
    </dxf>
  </rfmt>
  <rfmt sheetId="2" sqref="M185" start="0" length="0">
    <dxf>
      <numFmt numFmtId="0" formatCode="General"/>
    </dxf>
  </rfmt>
  <rfmt sheetId="2" sqref="O185" start="0" length="0">
    <dxf>
      <numFmt numFmtId="164" formatCode="0.0"/>
    </dxf>
  </rfmt>
  <rfmt sheetId="2" sqref="P185" start="0" length="0">
    <dxf>
      <numFmt numFmtId="164" formatCode="0.0"/>
    </dxf>
  </rfmt>
  <rfmt sheetId="2" sqref="M186" start="0" length="0">
    <dxf>
      <numFmt numFmtId="0" formatCode="General"/>
    </dxf>
  </rfmt>
  <rfmt sheetId="2" sqref="O186" start="0" length="0">
    <dxf>
      <numFmt numFmtId="164" formatCode="0.0"/>
    </dxf>
  </rfmt>
  <rfmt sheetId="2" sqref="P186" start="0" length="0">
    <dxf>
      <numFmt numFmtId="164" formatCode="0.0"/>
    </dxf>
  </rfmt>
  <rfmt sheetId="2" sqref="M187" start="0" length="0">
    <dxf>
      <numFmt numFmtId="0" formatCode="General"/>
    </dxf>
  </rfmt>
  <rfmt sheetId="2" sqref="O187" start="0" length="0">
    <dxf>
      <numFmt numFmtId="164" formatCode="0.0"/>
    </dxf>
  </rfmt>
  <rfmt sheetId="2" sqref="P187" start="0" length="0">
    <dxf>
      <numFmt numFmtId="164" formatCode="0.0"/>
    </dxf>
  </rfmt>
  <rfmt sheetId="2" sqref="M188" start="0" length="0">
    <dxf>
      <numFmt numFmtId="0" formatCode="General"/>
    </dxf>
  </rfmt>
  <rfmt sheetId="2" sqref="O188" start="0" length="0">
    <dxf>
      <numFmt numFmtId="164" formatCode="0.0"/>
    </dxf>
  </rfmt>
  <rfmt sheetId="2" sqref="P188" start="0" length="0">
    <dxf>
      <numFmt numFmtId="164" formatCode="0.0"/>
    </dxf>
  </rfmt>
  <rfmt sheetId="2" sqref="M189" start="0" length="0">
    <dxf>
      <numFmt numFmtId="0" formatCode="General"/>
    </dxf>
  </rfmt>
  <rfmt sheetId="2" sqref="O189" start="0" length="0">
    <dxf>
      <numFmt numFmtId="164" formatCode="0.0"/>
    </dxf>
  </rfmt>
  <rfmt sheetId="2" sqref="P189" start="0" length="0">
    <dxf>
      <numFmt numFmtId="164" formatCode="0.0"/>
    </dxf>
  </rfmt>
  <rfmt sheetId="2" sqref="M190" start="0" length="0">
    <dxf>
      <numFmt numFmtId="0" formatCode="General"/>
    </dxf>
  </rfmt>
  <rfmt sheetId="2" sqref="O190" start="0" length="0">
    <dxf>
      <numFmt numFmtId="164" formatCode="0.0"/>
    </dxf>
  </rfmt>
  <rfmt sheetId="2" sqref="P190" start="0" length="0">
    <dxf>
      <numFmt numFmtId="164" formatCode="0.0"/>
    </dxf>
  </rfmt>
  <rfmt sheetId="2" sqref="M191" start="0" length="0">
    <dxf>
      <numFmt numFmtId="0" formatCode="General"/>
    </dxf>
  </rfmt>
  <rfmt sheetId="2" sqref="O191" start="0" length="0">
    <dxf>
      <numFmt numFmtId="164" formatCode="0.0"/>
    </dxf>
  </rfmt>
  <rfmt sheetId="2" sqref="P191" start="0" length="0">
    <dxf>
      <numFmt numFmtId="164" formatCode="0.0"/>
    </dxf>
  </rfmt>
  <rfmt sheetId="2" sqref="M192" start="0" length="0">
    <dxf>
      <numFmt numFmtId="0" formatCode="General"/>
    </dxf>
  </rfmt>
  <rfmt sheetId="2" sqref="O192" start="0" length="0">
    <dxf>
      <numFmt numFmtId="164" formatCode="0.0"/>
    </dxf>
  </rfmt>
  <rfmt sheetId="2" sqref="P192" start="0" length="0">
    <dxf>
      <numFmt numFmtId="164" formatCode="0.0"/>
    </dxf>
  </rfmt>
  <rfmt sheetId="2" sqref="M193" start="0" length="0">
    <dxf>
      <numFmt numFmtId="0" formatCode="General"/>
    </dxf>
  </rfmt>
  <rfmt sheetId="2" sqref="O193" start="0" length="0">
    <dxf>
      <numFmt numFmtId="164" formatCode="0.0"/>
    </dxf>
  </rfmt>
  <rfmt sheetId="2" sqref="P193" start="0" length="0">
    <dxf>
      <numFmt numFmtId="164" formatCode="0.0"/>
    </dxf>
  </rfmt>
  <rfmt sheetId="2" sqref="M194" start="0" length="0">
    <dxf>
      <numFmt numFmtId="0" formatCode="General"/>
    </dxf>
  </rfmt>
  <rfmt sheetId="2" sqref="O194" start="0" length="0">
    <dxf>
      <numFmt numFmtId="164" formatCode="0.0"/>
    </dxf>
  </rfmt>
  <rfmt sheetId="2" sqref="P194" start="0" length="0">
    <dxf>
      <numFmt numFmtId="164" formatCode="0.0"/>
    </dxf>
  </rfmt>
  <rfmt sheetId="2" sqref="M195" start="0" length="0">
    <dxf>
      <numFmt numFmtId="0" formatCode="General"/>
    </dxf>
  </rfmt>
  <rfmt sheetId="2" sqref="O195" start="0" length="0">
    <dxf>
      <numFmt numFmtId="164" formatCode="0.0"/>
    </dxf>
  </rfmt>
  <rfmt sheetId="2" sqref="P195" start="0" length="0">
    <dxf>
      <numFmt numFmtId="164" formatCode="0.0"/>
    </dxf>
  </rfmt>
  <rfmt sheetId="2" sqref="M196" start="0" length="0">
    <dxf>
      <numFmt numFmtId="0" formatCode="General"/>
    </dxf>
  </rfmt>
  <rfmt sheetId="2" sqref="O196" start="0" length="0">
    <dxf>
      <numFmt numFmtId="164" formatCode="0.0"/>
    </dxf>
  </rfmt>
  <rfmt sheetId="2" sqref="P196" start="0" length="0">
    <dxf>
      <numFmt numFmtId="164" formatCode="0.0"/>
    </dxf>
  </rfmt>
  <rfmt sheetId="2" sqref="M197" start="0" length="0">
    <dxf>
      <numFmt numFmtId="0" formatCode="General"/>
    </dxf>
  </rfmt>
  <rfmt sheetId="2" sqref="O197" start="0" length="0">
    <dxf>
      <numFmt numFmtId="164" formatCode="0.0"/>
    </dxf>
  </rfmt>
  <rfmt sheetId="2" sqref="P197" start="0" length="0">
    <dxf>
      <numFmt numFmtId="164" formatCode="0.0"/>
    </dxf>
  </rfmt>
  <rfmt sheetId="2" sqref="M198" start="0" length="0">
    <dxf>
      <numFmt numFmtId="0" formatCode="General"/>
    </dxf>
  </rfmt>
  <rfmt sheetId="2" sqref="O198" start="0" length="0">
    <dxf>
      <numFmt numFmtId="164" formatCode="0.0"/>
    </dxf>
  </rfmt>
  <rfmt sheetId="2" sqref="P198" start="0" length="0">
    <dxf>
      <numFmt numFmtId="164" formatCode="0.0"/>
    </dxf>
  </rfmt>
  <rfmt sheetId="2" sqref="M199" start="0" length="0">
    <dxf>
      <numFmt numFmtId="0" formatCode="General"/>
    </dxf>
  </rfmt>
  <rfmt sheetId="2" sqref="O199" start="0" length="0">
    <dxf>
      <numFmt numFmtId="164" formatCode="0.0"/>
    </dxf>
  </rfmt>
  <rfmt sheetId="2" sqref="P199" start="0" length="0">
    <dxf>
      <numFmt numFmtId="164" formatCode="0.0"/>
    </dxf>
  </rfmt>
  <rfmt sheetId="2" sqref="M200" start="0" length="0">
    <dxf>
      <numFmt numFmtId="0" formatCode="General"/>
    </dxf>
  </rfmt>
  <rfmt sheetId="2" sqref="O200" start="0" length="0">
    <dxf>
      <numFmt numFmtId="164" formatCode="0.0"/>
    </dxf>
  </rfmt>
  <rfmt sheetId="2" sqref="P200" start="0" length="0">
    <dxf>
      <numFmt numFmtId="164" formatCode="0.0"/>
    </dxf>
  </rfmt>
  <rfmt sheetId="2" sqref="M201" start="0" length="0">
    <dxf>
      <numFmt numFmtId="0" formatCode="General"/>
    </dxf>
  </rfmt>
  <rfmt sheetId="2" sqref="O201" start="0" length="0">
    <dxf>
      <numFmt numFmtId="164" formatCode="0.0"/>
    </dxf>
  </rfmt>
  <rfmt sheetId="2" sqref="P201" start="0" length="0">
    <dxf>
      <numFmt numFmtId="164" formatCode="0.0"/>
    </dxf>
  </rfmt>
  <rfmt sheetId="2" sqref="M202" start="0" length="0">
    <dxf>
      <numFmt numFmtId="0" formatCode="General"/>
    </dxf>
  </rfmt>
  <rfmt sheetId="2" sqref="O202" start="0" length="0">
    <dxf>
      <numFmt numFmtId="164" formatCode="0.0"/>
    </dxf>
  </rfmt>
  <rfmt sheetId="2" sqref="P202" start="0" length="0">
    <dxf>
      <numFmt numFmtId="164" formatCode="0.0"/>
    </dxf>
  </rfmt>
  <rfmt sheetId="2" sqref="M203" start="0" length="0">
    <dxf>
      <numFmt numFmtId="0" formatCode="General"/>
    </dxf>
  </rfmt>
  <rfmt sheetId="2" sqref="O203" start="0" length="0">
    <dxf>
      <numFmt numFmtId="164" formatCode="0.0"/>
    </dxf>
  </rfmt>
  <rfmt sheetId="2" sqref="P203" start="0" length="0">
    <dxf>
      <numFmt numFmtId="164" formatCode="0.0"/>
    </dxf>
  </rfmt>
  <rfmt sheetId="2" sqref="M204" start="0" length="0">
    <dxf>
      <numFmt numFmtId="0" formatCode="General"/>
    </dxf>
  </rfmt>
  <rfmt sheetId="2" sqref="O204" start="0" length="0">
    <dxf>
      <numFmt numFmtId="164" formatCode="0.0"/>
    </dxf>
  </rfmt>
  <rfmt sheetId="2" sqref="P204" start="0" length="0">
    <dxf>
      <numFmt numFmtId="164" formatCode="0.0"/>
    </dxf>
  </rfmt>
  <rfmt sheetId="2" sqref="M205" start="0" length="0">
    <dxf>
      <numFmt numFmtId="0" formatCode="General"/>
    </dxf>
  </rfmt>
  <rfmt sheetId="2" sqref="O205" start="0" length="0">
    <dxf>
      <numFmt numFmtId="164" formatCode="0.0"/>
    </dxf>
  </rfmt>
  <rfmt sheetId="2" sqref="P205" start="0" length="0">
    <dxf>
      <numFmt numFmtId="164" formatCode="0.0"/>
    </dxf>
  </rfmt>
  <rfmt sheetId="2" sqref="M206" start="0" length="0">
    <dxf>
      <numFmt numFmtId="0" formatCode="General"/>
    </dxf>
  </rfmt>
  <rfmt sheetId="2" sqref="O206" start="0" length="0">
    <dxf>
      <numFmt numFmtId="164" formatCode="0.0"/>
    </dxf>
  </rfmt>
  <rfmt sheetId="2" sqref="P206" start="0" length="0">
    <dxf>
      <numFmt numFmtId="164" formatCode="0.0"/>
    </dxf>
  </rfmt>
  <rfmt sheetId="2" sqref="M207" start="0" length="0">
    <dxf>
      <numFmt numFmtId="0" formatCode="General"/>
    </dxf>
  </rfmt>
  <rfmt sheetId="2" sqref="O207" start="0" length="0">
    <dxf>
      <numFmt numFmtId="164" formatCode="0.0"/>
    </dxf>
  </rfmt>
  <rfmt sheetId="2" sqref="P207" start="0" length="0">
    <dxf>
      <numFmt numFmtId="164" formatCode="0.0"/>
    </dxf>
  </rfmt>
  <rfmt sheetId="2" sqref="M208" start="0" length="0">
    <dxf>
      <numFmt numFmtId="0" formatCode="General"/>
    </dxf>
  </rfmt>
  <rfmt sheetId="2" sqref="O208" start="0" length="0">
    <dxf>
      <numFmt numFmtId="164" formatCode="0.0"/>
    </dxf>
  </rfmt>
  <rfmt sheetId="2" sqref="P208" start="0" length="0">
    <dxf>
      <numFmt numFmtId="164" formatCode="0.0"/>
    </dxf>
  </rfmt>
  <rfmt sheetId="2" sqref="M209" start="0" length="0">
    <dxf>
      <numFmt numFmtId="0" formatCode="General"/>
    </dxf>
  </rfmt>
  <rfmt sheetId="2" sqref="O209" start="0" length="0">
    <dxf>
      <numFmt numFmtId="164" formatCode="0.0"/>
    </dxf>
  </rfmt>
  <rfmt sheetId="2" sqref="P209" start="0" length="0">
    <dxf>
      <numFmt numFmtId="164" formatCode="0.0"/>
    </dxf>
  </rfmt>
  <rfmt sheetId="2" sqref="M210" start="0" length="0">
    <dxf>
      <numFmt numFmtId="0" formatCode="General"/>
    </dxf>
  </rfmt>
  <rfmt sheetId="2" sqref="O210" start="0" length="0">
    <dxf>
      <numFmt numFmtId="164" formatCode="0.0"/>
    </dxf>
  </rfmt>
  <rfmt sheetId="2" sqref="P210" start="0" length="0">
    <dxf>
      <numFmt numFmtId="164" formatCode="0.0"/>
    </dxf>
  </rfmt>
  <rfmt sheetId="2" sqref="M211" start="0" length="0">
    <dxf>
      <numFmt numFmtId="0" formatCode="General"/>
    </dxf>
  </rfmt>
  <rfmt sheetId="2" sqref="O211" start="0" length="0">
    <dxf>
      <numFmt numFmtId="164" formatCode="0.0"/>
    </dxf>
  </rfmt>
  <rfmt sheetId="2" sqref="P211" start="0" length="0">
    <dxf>
      <numFmt numFmtId="164" formatCode="0.0"/>
    </dxf>
  </rfmt>
  <rfmt sheetId="2" sqref="M212" start="0" length="0">
    <dxf>
      <numFmt numFmtId="0" formatCode="General"/>
    </dxf>
  </rfmt>
  <rfmt sheetId="2" sqref="O212" start="0" length="0">
    <dxf>
      <numFmt numFmtId="164" formatCode="0.0"/>
    </dxf>
  </rfmt>
  <rfmt sheetId="2" sqref="P212" start="0" length="0">
    <dxf>
      <numFmt numFmtId="164" formatCode="0.0"/>
    </dxf>
  </rfmt>
  <rfmt sheetId="2" sqref="M213" start="0" length="0">
    <dxf>
      <numFmt numFmtId="0" formatCode="General"/>
    </dxf>
  </rfmt>
  <rfmt sheetId="2" sqref="O213" start="0" length="0">
    <dxf>
      <numFmt numFmtId="164" formatCode="0.0"/>
    </dxf>
  </rfmt>
  <rfmt sheetId="2" sqref="P213" start="0" length="0">
    <dxf>
      <numFmt numFmtId="164" formatCode="0.0"/>
    </dxf>
  </rfmt>
  <rfmt sheetId="2" sqref="M214" start="0" length="0">
    <dxf>
      <numFmt numFmtId="0" formatCode="General"/>
    </dxf>
  </rfmt>
  <rfmt sheetId="2" sqref="O214" start="0" length="0">
    <dxf>
      <numFmt numFmtId="164" formatCode="0.0"/>
    </dxf>
  </rfmt>
  <rfmt sheetId="2" sqref="P214" start="0" length="0">
    <dxf>
      <numFmt numFmtId="164" formatCode="0.0"/>
    </dxf>
  </rfmt>
  <rfmt sheetId="2" sqref="M215" start="0" length="0">
    <dxf>
      <numFmt numFmtId="0" formatCode="General"/>
    </dxf>
  </rfmt>
  <rfmt sheetId="2" sqref="O215" start="0" length="0">
    <dxf>
      <numFmt numFmtId="164" formatCode="0.0"/>
    </dxf>
  </rfmt>
  <rfmt sheetId="2" sqref="P215" start="0" length="0">
    <dxf>
      <numFmt numFmtId="164" formatCode="0.0"/>
    </dxf>
  </rfmt>
  <rfmt sheetId="2" sqref="M216" start="0" length="0">
    <dxf>
      <numFmt numFmtId="0" formatCode="General"/>
    </dxf>
  </rfmt>
  <rfmt sheetId="2" sqref="O216" start="0" length="0">
    <dxf>
      <numFmt numFmtId="164" formatCode="0.0"/>
    </dxf>
  </rfmt>
  <rfmt sheetId="2" sqref="P216" start="0" length="0">
    <dxf>
      <numFmt numFmtId="164" formatCode="0.0"/>
    </dxf>
  </rfmt>
  <rfmt sheetId="2" sqref="M217" start="0" length="0">
    <dxf>
      <numFmt numFmtId="0" formatCode="General"/>
    </dxf>
  </rfmt>
  <rfmt sheetId="2" sqref="O217" start="0" length="0">
    <dxf>
      <numFmt numFmtId="164" formatCode="0.0"/>
    </dxf>
  </rfmt>
  <rfmt sheetId="2" sqref="P217" start="0" length="0">
    <dxf>
      <numFmt numFmtId="164" formatCode="0.0"/>
    </dxf>
  </rfmt>
  <rfmt sheetId="2" sqref="M218" start="0" length="0">
    <dxf>
      <numFmt numFmtId="0" formatCode="General"/>
    </dxf>
  </rfmt>
  <rfmt sheetId="2" sqref="O218" start="0" length="0">
    <dxf>
      <numFmt numFmtId="164" formatCode="0.0"/>
    </dxf>
  </rfmt>
  <rfmt sheetId="2" sqref="P218" start="0" length="0">
    <dxf>
      <numFmt numFmtId="164" formatCode="0.0"/>
    </dxf>
  </rfmt>
  <rfmt sheetId="2" sqref="M219" start="0" length="0">
    <dxf>
      <numFmt numFmtId="0" formatCode="General"/>
    </dxf>
  </rfmt>
  <rfmt sheetId="2" sqref="O219" start="0" length="0">
    <dxf>
      <numFmt numFmtId="164" formatCode="0.0"/>
    </dxf>
  </rfmt>
  <rfmt sheetId="2" sqref="P219" start="0" length="0">
    <dxf>
      <numFmt numFmtId="164" formatCode="0.0"/>
    </dxf>
  </rfmt>
  <rfmt sheetId="2" sqref="M220" start="0" length="0">
    <dxf>
      <numFmt numFmtId="0" formatCode="General"/>
    </dxf>
  </rfmt>
  <rfmt sheetId="2" sqref="O220" start="0" length="0">
    <dxf>
      <numFmt numFmtId="164" formatCode="0.0"/>
    </dxf>
  </rfmt>
  <rfmt sheetId="2" sqref="P220" start="0" length="0">
    <dxf>
      <numFmt numFmtId="164" formatCode="0.0"/>
    </dxf>
  </rfmt>
  <rfmt sheetId="2" sqref="M221" start="0" length="0">
    <dxf>
      <numFmt numFmtId="0" formatCode="General"/>
    </dxf>
  </rfmt>
  <rfmt sheetId="2" sqref="O221" start="0" length="0">
    <dxf>
      <numFmt numFmtId="164" formatCode="0.0"/>
    </dxf>
  </rfmt>
  <rfmt sheetId="2" sqref="P221" start="0" length="0">
    <dxf>
      <numFmt numFmtId="164" formatCode="0.0"/>
    </dxf>
  </rfmt>
  <rfmt sheetId="2" sqref="M222" start="0" length="0">
    <dxf>
      <numFmt numFmtId="0" formatCode="General"/>
    </dxf>
  </rfmt>
  <rfmt sheetId="2" sqref="O222" start="0" length="0">
    <dxf>
      <numFmt numFmtId="164" formatCode="0.0"/>
    </dxf>
  </rfmt>
  <rfmt sheetId="2" sqref="P222" start="0" length="0">
    <dxf>
      <numFmt numFmtId="164" formatCode="0.0"/>
    </dxf>
  </rfmt>
  <rfmt sheetId="2" sqref="M223" start="0" length="0">
    <dxf>
      <numFmt numFmtId="0" formatCode="General"/>
    </dxf>
  </rfmt>
  <rfmt sheetId="2" sqref="O223" start="0" length="0">
    <dxf>
      <numFmt numFmtId="164" formatCode="0.0"/>
    </dxf>
  </rfmt>
  <rfmt sheetId="2" sqref="P223" start="0" length="0">
    <dxf>
      <numFmt numFmtId="164" formatCode="0.0"/>
    </dxf>
  </rfmt>
  <rfmt sheetId="2" sqref="M224" start="0" length="0">
    <dxf>
      <numFmt numFmtId="0" formatCode="General"/>
    </dxf>
  </rfmt>
  <rfmt sheetId="2" sqref="O224" start="0" length="0">
    <dxf>
      <numFmt numFmtId="164" formatCode="0.0"/>
    </dxf>
  </rfmt>
  <rfmt sheetId="2" sqref="P224" start="0" length="0">
    <dxf>
      <numFmt numFmtId="164" formatCode="0.0"/>
    </dxf>
  </rfmt>
  <rfmt sheetId="2" sqref="M225" start="0" length="0">
    <dxf>
      <numFmt numFmtId="0" formatCode="General"/>
    </dxf>
  </rfmt>
  <rfmt sheetId="2" sqref="O225" start="0" length="0">
    <dxf>
      <numFmt numFmtId="164" formatCode="0.0"/>
    </dxf>
  </rfmt>
  <rfmt sheetId="2" sqref="P225" start="0" length="0">
    <dxf>
      <numFmt numFmtId="164" formatCode="0.0"/>
    </dxf>
  </rfmt>
  <rfmt sheetId="2" sqref="M226" start="0" length="0">
    <dxf>
      <numFmt numFmtId="0" formatCode="General"/>
    </dxf>
  </rfmt>
  <rfmt sheetId="2" sqref="O226" start="0" length="0">
    <dxf>
      <numFmt numFmtId="164" formatCode="0.0"/>
    </dxf>
  </rfmt>
  <rfmt sheetId="2" sqref="P226" start="0" length="0">
    <dxf>
      <numFmt numFmtId="164" formatCode="0.0"/>
    </dxf>
  </rfmt>
  <rfmt sheetId="2" sqref="M227" start="0" length="0">
    <dxf>
      <numFmt numFmtId="0" formatCode="General"/>
    </dxf>
  </rfmt>
  <rfmt sheetId="2" sqref="O227" start="0" length="0">
    <dxf>
      <numFmt numFmtId="164" formatCode="0.0"/>
    </dxf>
  </rfmt>
  <rfmt sheetId="2" sqref="P227" start="0" length="0">
    <dxf>
      <numFmt numFmtId="164" formatCode="0.0"/>
    </dxf>
  </rfmt>
  <rfmt sheetId="2" sqref="M228" start="0" length="0">
    <dxf>
      <numFmt numFmtId="0" formatCode="General"/>
    </dxf>
  </rfmt>
  <rfmt sheetId="2" sqref="O228" start="0" length="0">
    <dxf>
      <numFmt numFmtId="164" formatCode="0.0"/>
    </dxf>
  </rfmt>
  <rfmt sheetId="2" sqref="P228" start="0" length="0">
    <dxf>
      <numFmt numFmtId="164" formatCode="0.0"/>
    </dxf>
  </rfmt>
  <rfmt sheetId="2" sqref="M229" start="0" length="0">
    <dxf>
      <numFmt numFmtId="0" formatCode="General"/>
    </dxf>
  </rfmt>
  <rfmt sheetId="2" sqref="O229" start="0" length="0">
    <dxf>
      <numFmt numFmtId="164" formatCode="0.0"/>
    </dxf>
  </rfmt>
  <rfmt sheetId="2" sqref="P229" start="0" length="0">
    <dxf>
      <numFmt numFmtId="164" formatCode="0.0"/>
    </dxf>
  </rfmt>
  <rfmt sheetId="2" sqref="M230" start="0" length="0">
    <dxf>
      <numFmt numFmtId="0" formatCode="General"/>
    </dxf>
  </rfmt>
  <rfmt sheetId="2" sqref="O230" start="0" length="0">
    <dxf>
      <numFmt numFmtId="164" formatCode="0.0"/>
    </dxf>
  </rfmt>
  <rfmt sheetId="2" sqref="P230" start="0" length="0">
    <dxf>
      <numFmt numFmtId="164" formatCode="0.0"/>
    </dxf>
  </rfmt>
  <rfmt sheetId="2" sqref="M231" start="0" length="0">
    <dxf>
      <numFmt numFmtId="0" formatCode="General"/>
    </dxf>
  </rfmt>
  <rfmt sheetId="2" sqref="O231" start="0" length="0">
    <dxf>
      <numFmt numFmtId="164" formatCode="0.0"/>
    </dxf>
  </rfmt>
  <rfmt sheetId="2" sqref="P231" start="0" length="0">
    <dxf>
      <numFmt numFmtId="164" formatCode="0.0"/>
    </dxf>
  </rfmt>
  <rfmt sheetId="2" sqref="M232" start="0" length="0">
    <dxf>
      <numFmt numFmtId="0" formatCode="General"/>
    </dxf>
  </rfmt>
  <rfmt sheetId="2" sqref="O232" start="0" length="0">
    <dxf>
      <numFmt numFmtId="164" formatCode="0.0"/>
    </dxf>
  </rfmt>
  <rfmt sheetId="2" sqref="P232" start="0" length="0">
    <dxf>
      <numFmt numFmtId="164" formatCode="0.0"/>
    </dxf>
  </rfmt>
  <rfmt sheetId="2" sqref="M233" start="0" length="0">
    <dxf>
      <numFmt numFmtId="0" formatCode="General"/>
    </dxf>
  </rfmt>
  <rfmt sheetId="2" sqref="O233" start="0" length="0">
    <dxf>
      <numFmt numFmtId="164" formatCode="0.0"/>
    </dxf>
  </rfmt>
  <rfmt sheetId="2" sqref="P233" start="0" length="0">
    <dxf>
      <numFmt numFmtId="164" formatCode="0.0"/>
    </dxf>
  </rfmt>
  <rfmt sheetId="2" sqref="M234" start="0" length="0">
    <dxf>
      <numFmt numFmtId="0" formatCode="General"/>
    </dxf>
  </rfmt>
  <rfmt sheetId="2" sqref="O234" start="0" length="0">
    <dxf>
      <numFmt numFmtId="164" formatCode="0.0"/>
    </dxf>
  </rfmt>
  <rfmt sheetId="2" sqref="P234" start="0" length="0">
    <dxf>
      <numFmt numFmtId="164" formatCode="0.0"/>
    </dxf>
  </rfmt>
  <rfmt sheetId="2" sqref="M235" start="0" length="0">
    <dxf>
      <numFmt numFmtId="0" formatCode="General"/>
    </dxf>
  </rfmt>
  <rfmt sheetId="2" sqref="O235" start="0" length="0">
    <dxf>
      <numFmt numFmtId="164" formatCode="0.0"/>
    </dxf>
  </rfmt>
  <rfmt sheetId="2" sqref="P235" start="0" length="0">
    <dxf>
      <numFmt numFmtId="164" formatCode="0.0"/>
    </dxf>
  </rfmt>
  <rfmt sheetId="2" sqref="M236" start="0" length="0">
    <dxf>
      <numFmt numFmtId="0" formatCode="General"/>
    </dxf>
  </rfmt>
  <rfmt sheetId="2" sqref="O236" start="0" length="0">
    <dxf>
      <numFmt numFmtId="164" formatCode="0.0"/>
    </dxf>
  </rfmt>
  <rfmt sheetId="2" sqref="P236" start="0" length="0">
    <dxf>
      <numFmt numFmtId="164" formatCode="0.0"/>
    </dxf>
  </rfmt>
  <rfmt sheetId="2" sqref="M237" start="0" length="0">
    <dxf>
      <numFmt numFmtId="0" formatCode="General"/>
    </dxf>
  </rfmt>
  <rfmt sheetId="2" sqref="O237" start="0" length="0">
    <dxf>
      <numFmt numFmtId="164" formatCode="0.0"/>
    </dxf>
  </rfmt>
  <rfmt sheetId="2" sqref="P237" start="0" length="0">
    <dxf>
      <numFmt numFmtId="164" formatCode="0.0"/>
    </dxf>
  </rfmt>
  <rfmt sheetId="2" sqref="M238" start="0" length="0">
    <dxf>
      <numFmt numFmtId="0" formatCode="General"/>
    </dxf>
  </rfmt>
  <rfmt sheetId="2" sqref="O238" start="0" length="0">
    <dxf>
      <numFmt numFmtId="164" formatCode="0.0"/>
    </dxf>
  </rfmt>
  <rfmt sheetId="2" sqref="P238" start="0" length="0">
    <dxf>
      <numFmt numFmtId="164" formatCode="0.0"/>
    </dxf>
  </rfmt>
  <rfmt sheetId="2" sqref="M239" start="0" length="0">
    <dxf>
      <numFmt numFmtId="0" formatCode="General"/>
    </dxf>
  </rfmt>
  <rfmt sheetId="2" sqref="O239" start="0" length="0">
    <dxf>
      <numFmt numFmtId="164" formatCode="0.0"/>
    </dxf>
  </rfmt>
  <rfmt sheetId="2" sqref="P239" start="0" length="0">
    <dxf>
      <numFmt numFmtId="164" formatCode="0.0"/>
    </dxf>
  </rfmt>
  <rfmt sheetId="2" sqref="M240" start="0" length="0">
    <dxf>
      <numFmt numFmtId="0" formatCode="General"/>
    </dxf>
  </rfmt>
  <rfmt sheetId="2" sqref="O240" start="0" length="0">
    <dxf>
      <numFmt numFmtId="164" formatCode="0.0"/>
    </dxf>
  </rfmt>
  <rfmt sheetId="2" sqref="P240" start="0" length="0">
    <dxf>
      <numFmt numFmtId="164" formatCode="0.0"/>
    </dxf>
  </rfmt>
  <rfmt sheetId="2" sqref="M241" start="0" length="0">
    <dxf>
      <numFmt numFmtId="0" formatCode="General"/>
    </dxf>
  </rfmt>
  <rfmt sheetId="2" sqref="O241" start="0" length="0">
    <dxf>
      <numFmt numFmtId="164" formatCode="0.0"/>
    </dxf>
  </rfmt>
  <rfmt sheetId="2" sqref="P241" start="0" length="0">
    <dxf>
      <numFmt numFmtId="164" formatCode="0.0"/>
    </dxf>
  </rfmt>
  <rfmt sheetId="2" sqref="M242" start="0" length="0">
    <dxf>
      <numFmt numFmtId="0" formatCode="General"/>
    </dxf>
  </rfmt>
  <rfmt sheetId="2" sqref="O242" start="0" length="0">
    <dxf>
      <numFmt numFmtId="164" formatCode="0.0"/>
    </dxf>
  </rfmt>
  <rfmt sheetId="2" sqref="P242" start="0" length="0">
    <dxf>
      <numFmt numFmtId="164" formatCode="0.0"/>
    </dxf>
  </rfmt>
  <rfmt sheetId="2" sqref="M243" start="0" length="0">
    <dxf>
      <numFmt numFmtId="0" formatCode="General"/>
    </dxf>
  </rfmt>
  <rfmt sheetId="2" sqref="O243" start="0" length="0">
    <dxf>
      <numFmt numFmtId="164" formatCode="0.0"/>
    </dxf>
  </rfmt>
  <rfmt sheetId="2" sqref="P243" start="0" length="0">
    <dxf>
      <numFmt numFmtId="164" formatCode="0.0"/>
    </dxf>
  </rfmt>
  <rfmt sheetId="2" sqref="M244" start="0" length="0">
    <dxf>
      <numFmt numFmtId="0" formatCode="General"/>
    </dxf>
  </rfmt>
  <rfmt sheetId="2" sqref="O244" start="0" length="0">
    <dxf>
      <numFmt numFmtId="164" formatCode="0.0"/>
    </dxf>
  </rfmt>
  <rfmt sheetId="2" sqref="P244" start="0" length="0">
    <dxf>
      <numFmt numFmtId="164" formatCode="0.0"/>
    </dxf>
  </rfmt>
  <rfmt sheetId="2" sqref="M245" start="0" length="0">
    <dxf>
      <numFmt numFmtId="0" formatCode="General"/>
    </dxf>
  </rfmt>
  <rfmt sheetId="2" sqref="O245" start="0" length="0">
    <dxf>
      <numFmt numFmtId="164" formatCode="0.0"/>
    </dxf>
  </rfmt>
  <rfmt sheetId="2" sqref="P245" start="0" length="0">
    <dxf>
      <numFmt numFmtId="164" formatCode="0.0"/>
    </dxf>
  </rfmt>
  <rfmt sheetId="2" sqref="M246" start="0" length="0">
    <dxf>
      <numFmt numFmtId="0" formatCode="General"/>
    </dxf>
  </rfmt>
  <rfmt sheetId="2" sqref="O246" start="0" length="0">
    <dxf>
      <numFmt numFmtId="164" formatCode="0.0"/>
    </dxf>
  </rfmt>
  <rfmt sheetId="2" sqref="P246" start="0" length="0">
    <dxf>
      <numFmt numFmtId="164" formatCode="0.0"/>
    </dxf>
  </rfmt>
  <rfmt sheetId="2" sqref="M247" start="0" length="0">
    <dxf>
      <numFmt numFmtId="0" formatCode="General"/>
    </dxf>
  </rfmt>
  <rfmt sheetId="2" sqref="O247" start="0" length="0">
    <dxf>
      <numFmt numFmtId="164" formatCode="0.0"/>
    </dxf>
  </rfmt>
  <rfmt sheetId="2" sqref="P247" start="0" length="0">
    <dxf>
      <numFmt numFmtId="164" formatCode="0.0"/>
    </dxf>
  </rfmt>
  <rfmt sheetId="2" sqref="M248" start="0" length="0">
    <dxf>
      <numFmt numFmtId="0" formatCode="General"/>
    </dxf>
  </rfmt>
  <rfmt sheetId="2" sqref="O248" start="0" length="0">
    <dxf>
      <numFmt numFmtId="164" formatCode="0.0"/>
    </dxf>
  </rfmt>
  <rfmt sheetId="2" sqref="P248" start="0" length="0">
    <dxf>
      <numFmt numFmtId="164" formatCode="0.0"/>
    </dxf>
  </rfmt>
  <rfmt sheetId="2" sqref="M249" start="0" length="0">
    <dxf>
      <numFmt numFmtId="0" formatCode="General"/>
    </dxf>
  </rfmt>
  <rfmt sheetId="2" sqref="O249" start="0" length="0">
    <dxf>
      <numFmt numFmtId="164" formatCode="0.0"/>
    </dxf>
  </rfmt>
  <rfmt sheetId="2" sqref="P249" start="0" length="0">
    <dxf>
      <numFmt numFmtId="164" formatCode="0.0"/>
    </dxf>
  </rfmt>
  <rfmt sheetId="2" sqref="M250" start="0" length="0">
    <dxf>
      <numFmt numFmtId="0" formatCode="General"/>
    </dxf>
  </rfmt>
  <rfmt sheetId="2" sqref="O250" start="0" length="0">
    <dxf>
      <numFmt numFmtId="164" formatCode="0.0"/>
    </dxf>
  </rfmt>
  <rfmt sheetId="2" sqref="P250" start="0" length="0">
    <dxf>
      <numFmt numFmtId="164" formatCode="0.0"/>
    </dxf>
  </rfmt>
  <rfmt sheetId="2" sqref="M251" start="0" length="0">
    <dxf>
      <numFmt numFmtId="0" formatCode="General"/>
    </dxf>
  </rfmt>
  <rfmt sheetId="2" sqref="O251" start="0" length="0">
    <dxf>
      <numFmt numFmtId="164" formatCode="0.0"/>
    </dxf>
  </rfmt>
  <rfmt sheetId="2" sqref="P251" start="0" length="0">
    <dxf>
      <numFmt numFmtId="164" formatCode="0.0"/>
    </dxf>
  </rfmt>
  <rfmt sheetId="2" sqref="M252" start="0" length="0">
    <dxf>
      <numFmt numFmtId="0" formatCode="General"/>
    </dxf>
  </rfmt>
  <rfmt sheetId="2" sqref="O252" start="0" length="0">
    <dxf>
      <numFmt numFmtId="164" formatCode="0.0"/>
    </dxf>
  </rfmt>
  <rfmt sheetId="2" sqref="P252" start="0" length="0">
    <dxf>
      <numFmt numFmtId="164" formatCode="0.0"/>
    </dxf>
  </rfmt>
  <rfmt sheetId="2" sqref="M253" start="0" length="0">
    <dxf>
      <numFmt numFmtId="0" formatCode="General"/>
    </dxf>
  </rfmt>
  <rfmt sheetId="2" sqref="O253" start="0" length="0">
    <dxf>
      <numFmt numFmtId="164" formatCode="0.0"/>
    </dxf>
  </rfmt>
  <rfmt sheetId="2" sqref="P253" start="0" length="0">
    <dxf>
      <numFmt numFmtId="164" formatCode="0.0"/>
    </dxf>
  </rfmt>
  <rfmt sheetId="2" sqref="M254" start="0" length="0">
    <dxf>
      <numFmt numFmtId="0" formatCode="General"/>
    </dxf>
  </rfmt>
  <rfmt sheetId="2" sqref="O254" start="0" length="0">
    <dxf>
      <numFmt numFmtId="164" formatCode="0.0"/>
    </dxf>
  </rfmt>
  <rfmt sheetId="2" sqref="P254" start="0" length="0">
    <dxf>
      <numFmt numFmtId="164" formatCode="0.0"/>
    </dxf>
  </rfmt>
  <rfmt sheetId="2" sqref="M255" start="0" length="0">
    <dxf>
      <numFmt numFmtId="0" formatCode="General"/>
    </dxf>
  </rfmt>
  <rfmt sheetId="2" sqref="O255" start="0" length="0">
    <dxf>
      <numFmt numFmtId="164" formatCode="0.0"/>
    </dxf>
  </rfmt>
  <rfmt sheetId="2" sqref="P255" start="0" length="0">
    <dxf>
      <numFmt numFmtId="164" formatCode="0.0"/>
    </dxf>
  </rfmt>
  <rfmt sheetId="2" sqref="M256" start="0" length="0">
    <dxf>
      <numFmt numFmtId="0" formatCode="General"/>
    </dxf>
  </rfmt>
  <rfmt sheetId="2" sqref="O256" start="0" length="0">
    <dxf>
      <numFmt numFmtId="164" formatCode="0.0"/>
    </dxf>
  </rfmt>
  <rfmt sheetId="2" sqref="P256" start="0" length="0">
    <dxf>
      <numFmt numFmtId="164" formatCode="0.0"/>
    </dxf>
  </rfmt>
  <rfmt sheetId="2" sqref="M257" start="0" length="0">
    <dxf>
      <numFmt numFmtId="0" formatCode="General"/>
    </dxf>
  </rfmt>
  <rfmt sheetId="2" sqref="O257" start="0" length="0">
    <dxf>
      <numFmt numFmtId="164" formatCode="0.0"/>
    </dxf>
  </rfmt>
  <rfmt sheetId="2" sqref="P257" start="0" length="0">
    <dxf>
      <numFmt numFmtId="164" formatCode="0.0"/>
    </dxf>
  </rfmt>
  <rfmt sheetId="2" sqref="M258" start="0" length="0">
    <dxf>
      <numFmt numFmtId="0" formatCode="General"/>
    </dxf>
  </rfmt>
  <rfmt sheetId="2" sqref="O258" start="0" length="0">
    <dxf>
      <numFmt numFmtId="164" formatCode="0.0"/>
    </dxf>
  </rfmt>
  <rfmt sheetId="2" sqref="P258" start="0" length="0">
    <dxf>
      <numFmt numFmtId="164" formatCode="0.0"/>
    </dxf>
  </rfmt>
  <rfmt sheetId="2" sqref="M259" start="0" length="0">
    <dxf>
      <numFmt numFmtId="0" formatCode="General"/>
    </dxf>
  </rfmt>
  <rfmt sheetId="2" sqref="O259" start="0" length="0">
    <dxf>
      <numFmt numFmtId="164" formatCode="0.0"/>
    </dxf>
  </rfmt>
  <rfmt sheetId="2" sqref="P259" start="0" length="0">
    <dxf>
      <numFmt numFmtId="164" formatCode="0.0"/>
    </dxf>
  </rfmt>
  <rfmt sheetId="2" sqref="M260" start="0" length="0">
    <dxf>
      <numFmt numFmtId="0" formatCode="General"/>
    </dxf>
  </rfmt>
  <rfmt sheetId="2" sqref="O260" start="0" length="0">
    <dxf>
      <numFmt numFmtId="164" formatCode="0.0"/>
    </dxf>
  </rfmt>
  <rfmt sheetId="2" sqref="P260" start="0" length="0">
    <dxf>
      <numFmt numFmtId="164" formatCode="0.0"/>
    </dxf>
  </rfmt>
  <rfmt sheetId="2" sqref="M261" start="0" length="0">
    <dxf>
      <numFmt numFmtId="0" formatCode="General"/>
    </dxf>
  </rfmt>
  <rfmt sheetId="2" sqref="O261" start="0" length="0">
    <dxf>
      <numFmt numFmtId="164" formatCode="0.0"/>
    </dxf>
  </rfmt>
  <rfmt sheetId="2" sqref="P261" start="0" length="0">
    <dxf>
      <numFmt numFmtId="164" formatCode="0.0"/>
    </dxf>
  </rfmt>
  <rfmt sheetId="2" sqref="M262" start="0" length="0">
    <dxf>
      <numFmt numFmtId="0" formatCode="General"/>
    </dxf>
  </rfmt>
  <rfmt sheetId="2" sqref="O262" start="0" length="0">
    <dxf>
      <numFmt numFmtId="164" formatCode="0.0"/>
    </dxf>
  </rfmt>
  <rfmt sheetId="2" sqref="P262" start="0" length="0">
    <dxf>
      <numFmt numFmtId="164" formatCode="0.0"/>
    </dxf>
  </rfmt>
  <rfmt sheetId="2" sqref="M263" start="0" length="0">
    <dxf>
      <numFmt numFmtId="0" formatCode="General"/>
    </dxf>
  </rfmt>
  <rfmt sheetId="2" sqref="O263" start="0" length="0">
    <dxf>
      <numFmt numFmtId="164" formatCode="0.0"/>
    </dxf>
  </rfmt>
  <rfmt sheetId="2" sqref="P263" start="0" length="0">
    <dxf>
      <numFmt numFmtId="164" formatCode="0.0"/>
    </dxf>
  </rfmt>
  <rfmt sheetId="2" sqref="M264" start="0" length="0">
    <dxf>
      <numFmt numFmtId="0" formatCode="General"/>
    </dxf>
  </rfmt>
  <rfmt sheetId="2" sqref="O264" start="0" length="0">
    <dxf>
      <numFmt numFmtId="164" formatCode="0.0"/>
    </dxf>
  </rfmt>
  <rfmt sheetId="2" sqref="P264" start="0" length="0">
    <dxf>
      <numFmt numFmtId="164" formatCode="0.0"/>
    </dxf>
  </rfmt>
  <rfmt sheetId="2" sqref="M265" start="0" length="0">
    <dxf>
      <numFmt numFmtId="0" formatCode="General"/>
    </dxf>
  </rfmt>
  <rfmt sheetId="2" sqref="O265" start="0" length="0">
    <dxf>
      <numFmt numFmtId="164" formatCode="0.0"/>
    </dxf>
  </rfmt>
  <rfmt sheetId="2" sqref="P265" start="0" length="0">
    <dxf>
      <numFmt numFmtId="164" formatCode="0.0"/>
    </dxf>
  </rfmt>
  <rfmt sheetId="2" sqref="M266" start="0" length="0">
    <dxf>
      <numFmt numFmtId="0" formatCode="General"/>
    </dxf>
  </rfmt>
  <rfmt sheetId="2" sqref="O266" start="0" length="0">
    <dxf>
      <numFmt numFmtId="164" formatCode="0.0"/>
    </dxf>
  </rfmt>
  <rfmt sheetId="2" sqref="P266" start="0" length="0">
    <dxf>
      <numFmt numFmtId="164" formatCode="0.0"/>
    </dxf>
  </rfmt>
  <rfmt sheetId="2" sqref="M267" start="0" length="0">
    <dxf>
      <numFmt numFmtId="0" formatCode="General"/>
    </dxf>
  </rfmt>
  <rfmt sheetId="2" sqref="O267" start="0" length="0">
    <dxf>
      <numFmt numFmtId="164" formatCode="0.0"/>
    </dxf>
  </rfmt>
  <rfmt sheetId="2" sqref="P267" start="0" length="0">
    <dxf>
      <numFmt numFmtId="164" formatCode="0.0"/>
    </dxf>
  </rfmt>
  <rfmt sheetId="2" sqref="M268" start="0" length="0">
    <dxf>
      <numFmt numFmtId="0" formatCode="General"/>
    </dxf>
  </rfmt>
  <rfmt sheetId="2" sqref="O268" start="0" length="0">
    <dxf>
      <numFmt numFmtId="164" formatCode="0.0"/>
    </dxf>
  </rfmt>
  <rfmt sheetId="2" sqref="P268" start="0" length="0">
    <dxf>
      <numFmt numFmtId="164" formatCode="0.0"/>
    </dxf>
  </rfmt>
  <rfmt sheetId="2" sqref="M269" start="0" length="0">
    <dxf>
      <numFmt numFmtId="0" formatCode="General"/>
    </dxf>
  </rfmt>
  <rfmt sheetId="2" sqref="O269" start="0" length="0">
    <dxf>
      <numFmt numFmtId="164" formatCode="0.0"/>
    </dxf>
  </rfmt>
  <rfmt sheetId="2" sqref="P269" start="0" length="0">
    <dxf>
      <numFmt numFmtId="164" formatCode="0.0"/>
    </dxf>
  </rfmt>
  <rfmt sheetId="2" sqref="M270" start="0" length="0">
    <dxf>
      <numFmt numFmtId="0" formatCode="General"/>
    </dxf>
  </rfmt>
  <rfmt sheetId="2" sqref="O270" start="0" length="0">
    <dxf>
      <numFmt numFmtId="164" formatCode="0.0"/>
    </dxf>
  </rfmt>
  <rfmt sheetId="2" sqref="P270" start="0" length="0">
    <dxf>
      <numFmt numFmtId="164" formatCode="0.0"/>
    </dxf>
  </rfmt>
  <rfmt sheetId="2" sqref="M271" start="0" length="0">
    <dxf>
      <numFmt numFmtId="0" formatCode="General"/>
    </dxf>
  </rfmt>
  <rfmt sheetId="2" sqref="O271" start="0" length="0">
    <dxf>
      <numFmt numFmtId="164" formatCode="0.0"/>
    </dxf>
  </rfmt>
  <rfmt sheetId="2" sqref="P271" start="0" length="0">
    <dxf>
      <numFmt numFmtId="164" formatCode="0.0"/>
    </dxf>
  </rfmt>
  <rfmt sheetId="2" sqref="M272" start="0" length="0">
    <dxf>
      <numFmt numFmtId="0" formatCode="General"/>
    </dxf>
  </rfmt>
  <rfmt sheetId="2" sqref="O272" start="0" length="0">
    <dxf>
      <numFmt numFmtId="164" formatCode="0.0"/>
    </dxf>
  </rfmt>
  <rfmt sheetId="2" sqref="P272" start="0" length="0">
    <dxf>
      <numFmt numFmtId="164" formatCode="0.0"/>
    </dxf>
  </rfmt>
  <rfmt sheetId="2" sqref="M273" start="0" length="0">
    <dxf>
      <numFmt numFmtId="0" formatCode="General"/>
    </dxf>
  </rfmt>
  <rfmt sheetId="2" sqref="O273" start="0" length="0">
    <dxf>
      <numFmt numFmtId="164" formatCode="0.0"/>
    </dxf>
  </rfmt>
  <rfmt sheetId="2" sqref="P273" start="0" length="0">
    <dxf>
      <numFmt numFmtId="164" formatCode="0.0"/>
    </dxf>
  </rfmt>
  <rfmt sheetId="2" sqref="M274" start="0" length="0">
    <dxf>
      <numFmt numFmtId="0" formatCode="General"/>
    </dxf>
  </rfmt>
  <rfmt sheetId="2" sqref="O274" start="0" length="0">
    <dxf>
      <numFmt numFmtId="164" formatCode="0.0"/>
    </dxf>
  </rfmt>
  <rfmt sheetId="2" sqref="P274" start="0" length="0">
    <dxf>
      <numFmt numFmtId="164" formatCode="0.0"/>
    </dxf>
  </rfmt>
  <rfmt sheetId="2" sqref="M275" start="0" length="0">
    <dxf>
      <numFmt numFmtId="0" formatCode="General"/>
    </dxf>
  </rfmt>
  <rfmt sheetId="2" sqref="O275" start="0" length="0">
    <dxf>
      <numFmt numFmtId="164" formatCode="0.0"/>
    </dxf>
  </rfmt>
  <rfmt sheetId="2" sqref="P275" start="0" length="0">
    <dxf>
      <numFmt numFmtId="164" formatCode="0.0"/>
    </dxf>
  </rfmt>
  <rfmt sheetId="2" sqref="M276" start="0" length="0">
    <dxf>
      <numFmt numFmtId="0" formatCode="General"/>
    </dxf>
  </rfmt>
  <rfmt sheetId="2" sqref="O276" start="0" length="0">
    <dxf>
      <numFmt numFmtId="164" formatCode="0.0"/>
    </dxf>
  </rfmt>
  <rfmt sheetId="2" sqref="P276" start="0" length="0">
    <dxf>
      <numFmt numFmtId="164" formatCode="0.0"/>
    </dxf>
  </rfmt>
  <rfmt sheetId="2" sqref="M277" start="0" length="0">
    <dxf>
      <numFmt numFmtId="0" formatCode="General"/>
    </dxf>
  </rfmt>
  <rfmt sheetId="2" sqref="O277" start="0" length="0">
    <dxf>
      <numFmt numFmtId="164" formatCode="0.0"/>
    </dxf>
  </rfmt>
  <rfmt sheetId="2" sqref="P277" start="0" length="0">
    <dxf>
      <numFmt numFmtId="164" formatCode="0.0"/>
    </dxf>
  </rfmt>
  <rfmt sheetId="2" sqref="M278" start="0" length="0">
    <dxf>
      <numFmt numFmtId="0" formatCode="General"/>
    </dxf>
  </rfmt>
  <rfmt sheetId="2" sqref="O278" start="0" length="0">
    <dxf>
      <numFmt numFmtId="164" formatCode="0.0"/>
    </dxf>
  </rfmt>
  <rfmt sheetId="2" sqref="P278" start="0" length="0">
    <dxf>
      <numFmt numFmtId="164" formatCode="0.0"/>
    </dxf>
  </rfmt>
  <rfmt sheetId="2" sqref="M279" start="0" length="0">
    <dxf>
      <numFmt numFmtId="0" formatCode="General"/>
    </dxf>
  </rfmt>
  <rfmt sheetId="2" sqref="O279" start="0" length="0">
    <dxf>
      <numFmt numFmtId="164" formatCode="0.0"/>
    </dxf>
  </rfmt>
  <rfmt sheetId="2" sqref="P279" start="0" length="0">
    <dxf>
      <numFmt numFmtId="164" formatCode="0.0"/>
    </dxf>
  </rfmt>
  <rfmt sheetId="2" sqref="M280" start="0" length="0">
    <dxf>
      <numFmt numFmtId="0" formatCode="General"/>
    </dxf>
  </rfmt>
  <rfmt sheetId="2" sqref="O280" start="0" length="0">
    <dxf>
      <numFmt numFmtId="164" formatCode="0.0"/>
    </dxf>
  </rfmt>
  <rfmt sheetId="2" sqref="P280" start="0" length="0">
    <dxf>
      <numFmt numFmtId="164" formatCode="0.0"/>
    </dxf>
  </rfmt>
  <rfmt sheetId="2" sqref="M281" start="0" length="0">
    <dxf>
      <numFmt numFmtId="0" formatCode="General"/>
    </dxf>
  </rfmt>
  <rfmt sheetId="2" sqref="O281" start="0" length="0">
    <dxf>
      <numFmt numFmtId="164" formatCode="0.0"/>
    </dxf>
  </rfmt>
  <rfmt sheetId="2" sqref="P281" start="0" length="0">
    <dxf>
      <numFmt numFmtId="164" formatCode="0.0"/>
    </dxf>
  </rfmt>
  <rfmt sheetId="2" sqref="M282" start="0" length="0">
    <dxf>
      <numFmt numFmtId="0" formatCode="General"/>
    </dxf>
  </rfmt>
  <rfmt sheetId="2" sqref="O282" start="0" length="0">
    <dxf>
      <numFmt numFmtId="164" formatCode="0.0"/>
    </dxf>
  </rfmt>
  <rfmt sheetId="2" sqref="P282" start="0" length="0">
    <dxf>
      <numFmt numFmtId="164" formatCode="0.0"/>
    </dxf>
  </rfmt>
  <rfmt sheetId="2" sqref="M283" start="0" length="0">
    <dxf>
      <numFmt numFmtId="0" formatCode="General"/>
    </dxf>
  </rfmt>
  <rfmt sheetId="2" sqref="O283" start="0" length="0">
    <dxf>
      <numFmt numFmtId="164" formatCode="0.0"/>
    </dxf>
  </rfmt>
  <rfmt sheetId="2" sqref="P283" start="0" length="0">
    <dxf>
      <numFmt numFmtId="164" formatCode="0.0"/>
    </dxf>
  </rfmt>
  <rfmt sheetId="2" sqref="M284" start="0" length="0">
    <dxf>
      <numFmt numFmtId="0" formatCode="General"/>
    </dxf>
  </rfmt>
  <rfmt sheetId="2" sqref="O284" start="0" length="0">
    <dxf>
      <numFmt numFmtId="164" formatCode="0.0"/>
    </dxf>
  </rfmt>
  <rfmt sheetId="2" sqref="P284" start="0" length="0">
    <dxf>
      <numFmt numFmtId="164" formatCode="0.0"/>
    </dxf>
  </rfmt>
  <rfmt sheetId="2" sqref="M285" start="0" length="0">
    <dxf>
      <numFmt numFmtId="0" formatCode="General"/>
    </dxf>
  </rfmt>
  <rfmt sheetId="2" sqref="O285" start="0" length="0">
    <dxf>
      <numFmt numFmtId="164" formatCode="0.0"/>
    </dxf>
  </rfmt>
  <rfmt sheetId="2" sqref="P285" start="0" length="0">
    <dxf>
      <numFmt numFmtId="164" formatCode="0.0"/>
    </dxf>
  </rfmt>
  <rfmt sheetId="2" sqref="M286" start="0" length="0">
    <dxf>
      <numFmt numFmtId="0" formatCode="General"/>
    </dxf>
  </rfmt>
  <rfmt sheetId="2" sqref="O286" start="0" length="0">
    <dxf>
      <numFmt numFmtId="164" formatCode="0.0"/>
    </dxf>
  </rfmt>
  <rfmt sheetId="2" sqref="P286" start="0" length="0">
    <dxf>
      <numFmt numFmtId="164" formatCode="0.0"/>
    </dxf>
  </rfmt>
  <rfmt sheetId="2" sqref="M287" start="0" length="0">
    <dxf>
      <numFmt numFmtId="0" formatCode="General"/>
    </dxf>
  </rfmt>
  <rfmt sheetId="2" sqref="O287" start="0" length="0">
    <dxf>
      <numFmt numFmtId="164" formatCode="0.0"/>
    </dxf>
  </rfmt>
  <rfmt sheetId="2" sqref="P287" start="0" length="0">
    <dxf>
      <numFmt numFmtId="164" formatCode="0.0"/>
    </dxf>
  </rfmt>
  <rfmt sheetId="2" sqref="M288" start="0" length="0">
    <dxf>
      <numFmt numFmtId="0" formatCode="General"/>
    </dxf>
  </rfmt>
  <rfmt sheetId="2" sqref="O288" start="0" length="0">
    <dxf>
      <numFmt numFmtId="164" formatCode="0.0"/>
    </dxf>
  </rfmt>
  <rfmt sheetId="2" sqref="P288" start="0" length="0">
    <dxf>
      <numFmt numFmtId="164" formatCode="0.0"/>
    </dxf>
  </rfmt>
  <rfmt sheetId="2" sqref="M289" start="0" length="0">
    <dxf>
      <numFmt numFmtId="0" formatCode="General"/>
    </dxf>
  </rfmt>
  <rfmt sheetId="2" sqref="O289" start="0" length="0">
    <dxf>
      <numFmt numFmtId="164" formatCode="0.0"/>
    </dxf>
  </rfmt>
  <rfmt sheetId="2" sqref="P289" start="0" length="0">
    <dxf>
      <numFmt numFmtId="164" formatCode="0.0"/>
    </dxf>
  </rfmt>
  <rfmt sheetId="2" sqref="M290" start="0" length="0">
    <dxf>
      <numFmt numFmtId="0" formatCode="General"/>
    </dxf>
  </rfmt>
  <rfmt sheetId="2" sqref="O290" start="0" length="0">
    <dxf>
      <numFmt numFmtId="164" formatCode="0.0"/>
    </dxf>
  </rfmt>
  <rfmt sheetId="2" sqref="P290" start="0" length="0">
    <dxf>
      <numFmt numFmtId="164" formatCode="0.0"/>
    </dxf>
  </rfmt>
  <rfmt sheetId="2" sqref="M291" start="0" length="0">
    <dxf>
      <numFmt numFmtId="0" formatCode="General"/>
    </dxf>
  </rfmt>
  <rfmt sheetId="2" sqref="O291" start="0" length="0">
    <dxf>
      <numFmt numFmtId="164" formatCode="0.0"/>
    </dxf>
  </rfmt>
  <rfmt sheetId="2" sqref="P291" start="0" length="0">
    <dxf>
      <numFmt numFmtId="164" formatCode="0.0"/>
    </dxf>
  </rfmt>
  <rfmt sheetId="2" sqref="M292" start="0" length="0">
    <dxf>
      <numFmt numFmtId="0" formatCode="General"/>
    </dxf>
  </rfmt>
  <rfmt sheetId="2" sqref="O292" start="0" length="0">
    <dxf>
      <numFmt numFmtId="164" formatCode="0.0"/>
    </dxf>
  </rfmt>
  <rfmt sheetId="2" sqref="P292" start="0" length="0">
    <dxf>
      <numFmt numFmtId="164" formatCode="0.0"/>
    </dxf>
  </rfmt>
  <rfmt sheetId="2" sqref="M293" start="0" length="0">
    <dxf>
      <numFmt numFmtId="0" formatCode="General"/>
    </dxf>
  </rfmt>
  <rfmt sheetId="2" sqref="O293" start="0" length="0">
    <dxf>
      <numFmt numFmtId="164" formatCode="0.0"/>
    </dxf>
  </rfmt>
  <rfmt sheetId="2" sqref="P293" start="0" length="0">
    <dxf>
      <numFmt numFmtId="164" formatCode="0.0"/>
    </dxf>
  </rfmt>
  <rfmt sheetId="2" sqref="M294" start="0" length="0">
    <dxf>
      <numFmt numFmtId="0" formatCode="General"/>
    </dxf>
  </rfmt>
  <rfmt sheetId="2" sqref="O294" start="0" length="0">
    <dxf>
      <numFmt numFmtId="164" formatCode="0.0"/>
    </dxf>
  </rfmt>
  <rfmt sheetId="2" sqref="P294" start="0" length="0">
    <dxf>
      <numFmt numFmtId="164" formatCode="0.0"/>
    </dxf>
  </rfmt>
  <rfmt sheetId="2" sqref="M295" start="0" length="0">
    <dxf>
      <numFmt numFmtId="0" formatCode="General"/>
    </dxf>
  </rfmt>
  <rfmt sheetId="2" sqref="O295" start="0" length="0">
    <dxf>
      <numFmt numFmtId="164" formatCode="0.0"/>
    </dxf>
  </rfmt>
  <rfmt sheetId="2" sqref="P295" start="0" length="0">
    <dxf>
      <numFmt numFmtId="164" formatCode="0.0"/>
    </dxf>
  </rfmt>
  <rfmt sheetId="2" sqref="M296" start="0" length="0">
    <dxf>
      <numFmt numFmtId="0" formatCode="General"/>
    </dxf>
  </rfmt>
  <rfmt sheetId="2" sqref="O296" start="0" length="0">
    <dxf>
      <numFmt numFmtId="164" formatCode="0.0"/>
    </dxf>
  </rfmt>
  <rfmt sheetId="2" sqref="P296" start="0" length="0">
    <dxf>
      <numFmt numFmtId="164" formatCode="0.0"/>
    </dxf>
  </rfmt>
  <rfmt sheetId="2" sqref="M297" start="0" length="0">
    <dxf>
      <numFmt numFmtId="0" formatCode="General"/>
    </dxf>
  </rfmt>
  <rfmt sheetId="2" sqref="O297" start="0" length="0">
    <dxf>
      <numFmt numFmtId="164" formatCode="0.0"/>
    </dxf>
  </rfmt>
  <rfmt sheetId="2" sqref="P297" start="0" length="0">
    <dxf>
      <numFmt numFmtId="164" formatCode="0.0"/>
    </dxf>
  </rfmt>
  <rfmt sheetId="2" sqref="M298" start="0" length="0">
    <dxf>
      <numFmt numFmtId="0" formatCode="General"/>
    </dxf>
  </rfmt>
  <rfmt sheetId="2" sqref="O298" start="0" length="0">
    <dxf>
      <numFmt numFmtId="164" formatCode="0.0"/>
    </dxf>
  </rfmt>
  <rfmt sheetId="2" sqref="P298" start="0" length="0">
    <dxf>
      <numFmt numFmtId="164" formatCode="0.0"/>
    </dxf>
  </rfmt>
  <rfmt sheetId="2" sqref="M299" start="0" length="0">
    <dxf>
      <numFmt numFmtId="0" formatCode="General"/>
    </dxf>
  </rfmt>
  <rfmt sheetId="2" sqref="O299" start="0" length="0">
    <dxf>
      <numFmt numFmtId="164" formatCode="0.0"/>
    </dxf>
  </rfmt>
  <rfmt sheetId="2" sqref="P299" start="0" length="0">
    <dxf>
      <numFmt numFmtId="164" formatCode="0.0"/>
    </dxf>
  </rfmt>
  <rfmt sheetId="2" sqref="M300" start="0" length="0">
    <dxf>
      <numFmt numFmtId="0" formatCode="General"/>
    </dxf>
  </rfmt>
  <rfmt sheetId="2" sqref="O300" start="0" length="0">
    <dxf>
      <numFmt numFmtId="164" formatCode="0.0"/>
    </dxf>
  </rfmt>
  <rfmt sheetId="2" sqref="P300" start="0" length="0">
    <dxf>
      <numFmt numFmtId="164" formatCode="0.0"/>
    </dxf>
  </rfmt>
  <rfmt sheetId="2" sqref="M301" start="0" length="0">
    <dxf>
      <numFmt numFmtId="0" formatCode="General"/>
    </dxf>
  </rfmt>
  <rfmt sheetId="2" sqref="O301" start="0" length="0">
    <dxf>
      <numFmt numFmtId="164" formatCode="0.0"/>
    </dxf>
  </rfmt>
  <rfmt sheetId="2" sqref="P301" start="0" length="0">
    <dxf>
      <numFmt numFmtId="164" formatCode="0.0"/>
    </dxf>
  </rfmt>
  <rfmt sheetId="2" sqref="M302" start="0" length="0">
    <dxf>
      <numFmt numFmtId="0" formatCode="General"/>
    </dxf>
  </rfmt>
  <rfmt sheetId="2" sqref="O302" start="0" length="0">
    <dxf>
      <numFmt numFmtId="164" formatCode="0.0"/>
    </dxf>
  </rfmt>
  <rfmt sheetId="2" sqref="P302" start="0" length="0">
    <dxf>
      <numFmt numFmtId="164" formatCode="0.0"/>
    </dxf>
  </rfmt>
  <rfmt sheetId="2" sqref="M303" start="0" length="0">
    <dxf>
      <numFmt numFmtId="0" formatCode="General"/>
    </dxf>
  </rfmt>
  <rfmt sheetId="2" sqref="O303" start="0" length="0">
    <dxf>
      <numFmt numFmtId="164" formatCode="0.0"/>
    </dxf>
  </rfmt>
  <rfmt sheetId="2" sqref="P303" start="0" length="0">
    <dxf>
      <numFmt numFmtId="164" formatCode="0.0"/>
    </dxf>
  </rfmt>
  <rfmt sheetId="2" sqref="M304" start="0" length="0">
    <dxf>
      <numFmt numFmtId="0" formatCode="General"/>
    </dxf>
  </rfmt>
  <rfmt sheetId="2" sqref="O304" start="0" length="0">
    <dxf>
      <numFmt numFmtId="164" formatCode="0.0"/>
    </dxf>
  </rfmt>
  <rfmt sheetId="2" sqref="P304" start="0" length="0">
    <dxf>
      <numFmt numFmtId="164" formatCode="0.0"/>
    </dxf>
  </rfmt>
  <rfmt sheetId="2" sqref="M305" start="0" length="0">
    <dxf>
      <numFmt numFmtId="0" formatCode="General"/>
    </dxf>
  </rfmt>
  <rfmt sheetId="2" sqref="O305" start="0" length="0">
    <dxf>
      <numFmt numFmtId="164" formatCode="0.0"/>
    </dxf>
  </rfmt>
  <rfmt sheetId="2" sqref="P305" start="0" length="0">
    <dxf>
      <numFmt numFmtId="164" formatCode="0.0"/>
    </dxf>
  </rfmt>
  <rfmt sheetId="2" sqref="M306" start="0" length="0">
    <dxf>
      <numFmt numFmtId="0" formatCode="General"/>
    </dxf>
  </rfmt>
  <rfmt sheetId="2" sqref="O306" start="0" length="0">
    <dxf>
      <numFmt numFmtId="164" formatCode="0.0"/>
    </dxf>
  </rfmt>
  <rfmt sheetId="2" sqref="P306" start="0" length="0">
    <dxf>
      <numFmt numFmtId="164" formatCode="0.0"/>
    </dxf>
  </rfmt>
  <rfmt sheetId="2" sqref="M307" start="0" length="0">
    <dxf>
      <numFmt numFmtId="0" formatCode="General"/>
    </dxf>
  </rfmt>
  <rfmt sheetId="2" sqref="O307" start="0" length="0">
    <dxf>
      <numFmt numFmtId="164" formatCode="0.0"/>
    </dxf>
  </rfmt>
  <rfmt sheetId="2" sqref="P307" start="0" length="0">
    <dxf>
      <numFmt numFmtId="164" formatCode="0.0"/>
    </dxf>
  </rfmt>
  <rfmt sheetId="2" sqref="M308" start="0" length="0">
    <dxf>
      <numFmt numFmtId="0" formatCode="General"/>
    </dxf>
  </rfmt>
  <rfmt sheetId="2" sqref="O308" start="0" length="0">
    <dxf>
      <numFmt numFmtId="164" formatCode="0.0"/>
    </dxf>
  </rfmt>
  <rfmt sheetId="2" sqref="P308" start="0" length="0">
    <dxf>
      <numFmt numFmtId="164" formatCode="0.0"/>
    </dxf>
  </rfmt>
  <rfmt sheetId="2" sqref="M309" start="0" length="0">
    <dxf>
      <numFmt numFmtId="0" formatCode="General"/>
    </dxf>
  </rfmt>
  <rfmt sheetId="2" sqref="O309" start="0" length="0">
    <dxf>
      <numFmt numFmtId="164" formatCode="0.0"/>
    </dxf>
  </rfmt>
  <rfmt sheetId="2" sqref="P309" start="0" length="0">
    <dxf>
      <numFmt numFmtId="164" formatCode="0.0"/>
    </dxf>
  </rfmt>
  <rfmt sheetId="2" sqref="M310" start="0" length="0">
    <dxf>
      <numFmt numFmtId="0" formatCode="General"/>
    </dxf>
  </rfmt>
  <rfmt sheetId="2" sqref="O310" start="0" length="0">
    <dxf>
      <numFmt numFmtId="164" formatCode="0.0"/>
    </dxf>
  </rfmt>
  <rfmt sheetId="2" sqref="P310" start="0" length="0">
    <dxf>
      <numFmt numFmtId="164" formatCode="0.0"/>
    </dxf>
  </rfmt>
  <rfmt sheetId="2" sqref="M311" start="0" length="0">
    <dxf>
      <numFmt numFmtId="0" formatCode="General"/>
    </dxf>
  </rfmt>
  <rfmt sheetId="2" sqref="O311" start="0" length="0">
    <dxf>
      <numFmt numFmtId="164" formatCode="0.0"/>
    </dxf>
  </rfmt>
  <rfmt sheetId="2" sqref="P311" start="0" length="0">
    <dxf>
      <numFmt numFmtId="164" formatCode="0.0"/>
    </dxf>
  </rfmt>
  <rfmt sheetId="2" sqref="M312" start="0" length="0">
    <dxf>
      <numFmt numFmtId="0" formatCode="General"/>
    </dxf>
  </rfmt>
  <rfmt sheetId="2" sqref="O312" start="0" length="0">
    <dxf>
      <numFmt numFmtId="164" formatCode="0.0"/>
    </dxf>
  </rfmt>
  <rfmt sheetId="2" sqref="P312" start="0" length="0">
    <dxf>
      <numFmt numFmtId="164" formatCode="0.0"/>
    </dxf>
  </rfmt>
  <rfmt sheetId="2" sqref="M313" start="0" length="0">
    <dxf>
      <numFmt numFmtId="0" formatCode="General"/>
    </dxf>
  </rfmt>
  <rfmt sheetId="2" sqref="O313" start="0" length="0">
    <dxf>
      <numFmt numFmtId="164" formatCode="0.0"/>
    </dxf>
  </rfmt>
  <rfmt sheetId="2" sqref="P313" start="0" length="0">
    <dxf>
      <numFmt numFmtId="164" formatCode="0.0"/>
    </dxf>
  </rfmt>
  <rfmt sheetId="2" sqref="M314" start="0" length="0">
    <dxf>
      <numFmt numFmtId="0" formatCode="General"/>
    </dxf>
  </rfmt>
  <rfmt sheetId="2" sqref="O314" start="0" length="0">
    <dxf>
      <numFmt numFmtId="164" formatCode="0.0"/>
    </dxf>
  </rfmt>
  <rfmt sheetId="2" sqref="P314" start="0" length="0">
    <dxf>
      <numFmt numFmtId="164" formatCode="0.0"/>
    </dxf>
  </rfmt>
  <rfmt sheetId="2" sqref="M315" start="0" length="0">
    <dxf>
      <numFmt numFmtId="0" formatCode="General"/>
    </dxf>
  </rfmt>
  <rfmt sheetId="2" sqref="O315" start="0" length="0">
    <dxf>
      <numFmt numFmtId="164" formatCode="0.0"/>
    </dxf>
  </rfmt>
  <rfmt sheetId="2" sqref="P315" start="0" length="0">
    <dxf>
      <numFmt numFmtId="164" formatCode="0.0"/>
    </dxf>
  </rfmt>
  <rfmt sheetId="2" sqref="M316" start="0" length="0">
    <dxf>
      <numFmt numFmtId="0" formatCode="General"/>
    </dxf>
  </rfmt>
  <rfmt sheetId="2" sqref="O316" start="0" length="0">
    <dxf>
      <numFmt numFmtId="164" formatCode="0.0"/>
    </dxf>
  </rfmt>
  <rfmt sheetId="2" sqref="P316" start="0" length="0">
    <dxf>
      <numFmt numFmtId="164" formatCode="0.0"/>
    </dxf>
  </rfmt>
  <rfmt sheetId="2" sqref="M317" start="0" length="0">
    <dxf>
      <numFmt numFmtId="0" formatCode="General"/>
    </dxf>
  </rfmt>
  <rfmt sheetId="2" sqref="O317" start="0" length="0">
    <dxf>
      <numFmt numFmtId="164" formatCode="0.0"/>
    </dxf>
  </rfmt>
  <rfmt sheetId="2" sqref="P317" start="0" length="0">
    <dxf>
      <numFmt numFmtId="164" formatCode="0.0"/>
    </dxf>
  </rfmt>
  <rfmt sheetId="2" sqref="M318" start="0" length="0">
    <dxf>
      <numFmt numFmtId="0" formatCode="General"/>
    </dxf>
  </rfmt>
  <rfmt sheetId="2" sqref="O318" start="0" length="0">
    <dxf>
      <numFmt numFmtId="164" formatCode="0.0"/>
    </dxf>
  </rfmt>
  <rfmt sheetId="2" sqref="P318" start="0" length="0">
    <dxf>
      <numFmt numFmtId="164" formatCode="0.0"/>
    </dxf>
  </rfmt>
  <rfmt sheetId="2" sqref="M319" start="0" length="0">
    <dxf>
      <numFmt numFmtId="0" formatCode="General"/>
    </dxf>
  </rfmt>
  <rfmt sheetId="2" sqref="O319" start="0" length="0">
    <dxf>
      <numFmt numFmtId="164" formatCode="0.0"/>
    </dxf>
  </rfmt>
  <rfmt sheetId="2" sqref="P319" start="0" length="0">
    <dxf>
      <numFmt numFmtId="164" formatCode="0.0"/>
    </dxf>
  </rfmt>
  <rfmt sheetId="2" sqref="M320" start="0" length="0">
    <dxf>
      <numFmt numFmtId="0" formatCode="General"/>
    </dxf>
  </rfmt>
  <rfmt sheetId="2" sqref="O320" start="0" length="0">
    <dxf>
      <numFmt numFmtId="164" formatCode="0.0"/>
    </dxf>
  </rfmt>
  <rfmt sheetId="2" sqref="P320" start="0" length="0">
    <dxf>
      <numFmt numFmtId="164" formatCode="0.0"/>
    </dxf>
  </rfmt>
  <rfmt sheetId="2" sqref="M321" start="0" length="0">
    <dxf>
      <numFmt numFmtId="0" formatCode="General"/>
    </dxf>
  </rfmt>
  <rfmt sheetId="2" sqref="O321" start="0" length="0">
    <dxf>
      <numFmt numFmtId="164" formatCode="0.0"/>
    </dxf>
  </rfmt>
  <rfmt sheetId="2" sqref="P321" start="0" length="0">
    <dxf>
      <numFmt numFmtId="164" formatCode="0.0"/>
    </dxf>
  </rfmt>
  <rfmt sheetId="2" sqref="M322" start="0" length="0">
    <dxf>
      <numFmt numFmtId="0" formatCode="General"/>
    </dxf>
  </rfmt>
  <rfmt sheetId="2" sqref="O322" start="0" length="0">
    <dxf>
      <numFmt numFmtId="164" formatCode="0.0"/>
    </dxf>
  </rfmt>
  <rfmt sheetId="2" sqref="P322" start="0" length="0">
    <dxf>
      <numFmt numFmtId="164" formatCode="0.0"/>
    </dxf>
  </rfmt>
  <rfmt sheetId="2" sqref="M323" start="0" length="0">
    <dxf>
      <numFmt numFmtId="0" formatCode="General"/>
    </dxf>
  </rfmt>
  <rfmt sheetId="2" sqref="O323" start="0" length="0">
    <dxf>
      <numFmt numFmtId="164" formatCode="0.0"/>
    </dxf>
  </rfmt>
  <rfmt sheetId="2" sqref="P323" start="0" length="0">
    <dxf>
      <numFmt numFmtId="164" formatCode="0.0"/>
    </dxf>
  </rfmt>
  <rfmt sheetId="2" sqref="M324" start="0" length="0">
    <dxf>
      <numFmt numFmtId="0" formatCode="General"/>
    </dxf>
  </rfmt>
  <rfmt sheetId="2" sqref="O324" start="0" length="0">
    <dxf>
      <numFmt numFmtId="164" formatCode="0.0"/>
    </dxf>
  </rfmt>
  <rfmt sheetId="2" sqref="P324" start="0" length="0">
    <dxf>
      <numFmt numFmtId="164" formatCode="0.0"/>
    </dxf>
  </rfmt>
  <rfmt sheetId="2" sqref="M325" start="0" length="0">
    <dxf>
      <numFmt numFmtId="0" formatCode="General"/>
    </dxf>
  </rfmt>
  <rfmt sheetId="2" sqref="O325" start="0" length="0">
    <dxf>
      <numFmt numFmtId="164" formatCode="0.0"/>
    </dxf>
  </rfmt>
  <rfmt sheetId="2" sqref="P325" start="0" length="0">
    <dxf>
      <numFmt numFmtId="164" formatCode="0.0"/>
    </dxf>
  </rfmt>
  <rfmt sheetId="2" sqref="M326" start="0" length="0">
    <dxf>
      <numFmt numFmtId="0" formatCode="General"/>
    </dxf>
  </rfmt>
  <rfmt sheetId="2" sqref="O326" start="0" length="0">
    <dxf>
      <numFmt numFmtId="164" formatCode="0.0"/>
    </dxf>
  </rfmt>
  <rfmt sheetId="2" sqref="P326" start="0" length="0">
    <dxf>
      <numFmt numFmtId="164" formatCode="0.0"/>
    </dxf>
  </rfmt>
  <rfmt sheetId="2" sqref="M327" start="0" length="0">
    <dxf>
      <numFmt numFmtId="0" formatCode="General"/>
    </dxf>
  </rfmt>
  <rfmt sheetId="2" sqref="O327" start="0" length="0">
    <dxf>
      <numFmt numFmtId="164" formatCode="0.0"/>
    </dxf>
  </rfmt>
  <rfmt sheetId="2" sqref="P327" start="0" length="0">
    <dxf>
      <numFmt numFmtId="164" formatCode="0.0"/>
    </dxf>
  </rfmt>
  <rfmt sheetId="2" sqref="M328" start="0" length="0">
    <dxf>
      <numFmt numFmtId="0" formatCode="General"/>
    </dxf>
  </rfmt>
  <rfmt sheetId="2" sqref="O328" start="0" length="0">
    <dxf>
      <numFmt numFmtId="164" formatCode="0.0"/>
    </dxf>
  </rfmt>
  <rfmt sheetId="2" sqref="P328" start="0" length="0">
    <dxf>
      <numFmt numFmtId="164" formatCode="0.0"/>
    </dxf>
  </rfmt>
  <rfmt sheetId="2" sqref="M329" start="0" length="0">
    <dxf>
      <numFmt numFmtId="0" formatCode="General"/>
    </dxf>
  </rfmt>
  <rfmt sheetId="2" sqref="O329" start="0" length="0">
    <dxf>
      <numFmt numFmtId="164" formatCode="0.0"/>
    </dxf>
  </rfmt>
  <rfmt sheetId="2" sqref="P329" start="0" length="0">
    <dxf>
      <numFmt numFmtId="164" formatCode="0.0"/>
    </dxf>
  </rfmt>
  <rfmt sheetId="2" sqref="M330" start="0" length="0">
    <dxf>
      <numFmt numFmtId="0" formatCode="General"/>
    </dxf>
  </rfmt>
  <rfmt sheetId="2" sqref="O330" start="0" length="0">
    <dxf>
      <numFmt numFmtId="164" formatCode="0.0"/>
    </dxf>
  </rfmt>
  <rfmt sheetId="2" sqref="P330" start="0" length="0">
    <dxf>
      <numFmt numFmtId="164" formatCode="0.0"/>
    </dxf>
  </rfmt>
  <rfmt sheetId="2" sqref="M331" start="0" length="0">
    <dxf>
      <numFmt numFmtId="0" formatCode="General"/>
    </dxf>
  </rfmt>
  <rfmt sheetId="2" sqref="O331" start="0" length="0">
    <dxf>
      <numFmt numFmtId="164" formatCode="0.0"/>
    </dxf>
  </rfmt>
  <rfmt sheetId="2" sqref="P331" start="0" length="0">
    <dxf>
      <numFmt numFmtId="164" formatCode="0.0"/>
    </dxf>
  </rfmt>
  <rfmt sheetId="2" sqref="M332" start="0" length="0">
    <dxf>
      <numFmt numFmtId="0" formatCode="General"/>
    </dxf>
  </rfmt>
  <rfmt sheetId="2" sqref="O332" start="0" length="0">
    <dxf>
      <numFmt numFmtId="164" formatCode="0.0"/>
    </dxf>
  </rfmt>
  <rfmt sheetId="2" sqref="P332" start="0" length="0">
    <dxf>
      <numFmt numFmtId="164" formatCode="0.0"/>
    </dxf>
  </rfmt>
  <rfmt sheetId="2" sqref="M333" start="0" length="0">
    <dxf>
      <numFmt numFmtId="0" formatCode="General"/>
    </dxf>
  </rfmt>
  <rfmt sheetId="2" sqref="O333" start="0" length="0">
    <dxf>
      <numFmt numFmtId="164" formatCode="0.0"/>
    </dxf>
  </rfmt>
  <rfmt sheetId="2" sqref="P333" start="0" length="0">
    <dxf>
      <numFmt numFmtId="164" formatCode="0.0"/>
    </dxf>
  </rfmt>
  <rfmt sheetId="2" sqref="M334" start="0" length="0">
    <dxf>
      <numFmt numFmtId="0" formatCode="General"/>
    </dxf>
  </rfmt>
  <rfmt sheetId="2" sqref="O334" start="0" length="0">
    <dxf>
      <numFmt numFmtId="164" formatCode="0.0"/>
    </dxf>
  </rfmt>
  <rfmt sheetId="2" sqref="P334" start="0" length="0">
    <dxf>
      <numFmt numFmtId="164" formatCode="0.0"/>
    </dxf>
  </rfmt>
  <rfmt sheetId="2" sqref="M335" start="0" length="0">
    <dxf>
      <numFmt numFmtId="0" formatCode="General"/>
    </dxf>
  </rfmt>
  <rfmt sheetId="2" sqref="O335" start="0" length="0">
    <dxf>
      <numFmt numFmtId="164" formatCode="0.0"/>
    </dxf>
  </rfmt>
  <rfmt sheetId="2" sqref="P335" start="0" length="0">
    <dxf>
      <numFmt numFmtId="164" formatCode="0.0"/>
    </dxf>
  </rfmt>
  <rfmt sheetId="2" sqref="M336" start="0" length="0">
    <dxf>
      <numFmt numFmtId="0" formatCode="General"/>
    </dxf>
  </rfmt>
  <rfmt sheetId="2" sqref="O336" start="0" length="0">
    <dxf>
      <numFmt numFmtId="164" formatCode="0.0"/>
    </dxf>
  </rfmt>
  <rfmt sheetId="2" sqref="P336" start="0" length="0">
    <dxf>
      <numFmt numFmtId="164" formatCode="0.0"/>
    </dxf>
  </rfmt>
  <rfmt sheetId="2" sqref="M337" start="0" length="0">
    <dxf>
      <numFmt numFmtId="0" formatCode="General"/>
    </dxf>
  </rfmt>
  <rfmt sheetId="2" sqref="O337" start="0" length="0">
    <dxf>
      <numFmt numFmtId="164" formatCode="0.0"/>
    </dxf>
  </rfmt>
  <rfmt sheetId="2" sqref="P337" start="0" length="0">
    <dxf>
      <numFmt numFmtId="164" formatCode="0.0"/>
    </dxf>
  </rfmt>
  <rfmt sheetId="2" sqref="M338" start="0" length="0">
    <dxf>
      <numFmt numFmtId="0" formatCode="General"/>
    </dxf>
  </rfmt>
  <rfmt sheetId="2" sqref="O338" start="0" length="0">
    <dxf>
      <numFmt numFmtId="164" formatCode="0.0"/>
    </dxf>
  </rfmt>
  <rfmt sheetId="2" sqref="P338" start="0" length="0">
    <dxf>
      <numFmt numFmtId="164" formatCode="0.0"/>
    </dxf>
  </rfmt>
  <rfmt sheetId="2" sqref="M339" start="0" length="0">
    <dxf>
      <numFmt numFmtId="0" formatCode="General"/>
    </dxf>
  </rfmt>
  <rfmt sheetId="2" sqref="O339" start="0" length="0">
    <dxf>
      <numFmt numFmtId="164" formatCode="0.0"/>
    </dxf>
  </rfmt>
  <rfmt sheetId="2" sqref="P339" start="0" length="0">
    <dxf>
      <numFmt numFmtId="164" formatCode="0.0"/>
    </dxf>
  </rfmt>
  <rfmt sheetId="2" sqref="M340" start="0" length="0">
    <dxf>
      <numFmt numFmtId="0" formatCode="General"/>
    </dxf>
  </rfmt>
  <rfmt sheetId="2" sqref="O340" start="0" length="0">
    <dxf>
      <numFmt numFmtId="164" formatCode="0.0"/>
    </dxf>
  </rfmt>
  <rfmt sheetId="2" sqref="P340" start="0" length="0">
    <dxf>
      <numFmt numFmtId="164" formatCode="0.0"/>
    </dxf>
  </rfmt>
  <rfmt sheetId="2" sqref="M341" start="0" length="0">
    <dxf>
      <numFmt numFmtId="0" formatCode="General"/>
    </dxf>
  </rfmt>
  <rfmt sheetId="2" sqref="O341" start="0" length="0">
    <dxf>
      <numFmt numFmtId="164" formatCode="0.0"/>
    </dxf>
  </rfmt>
  <rfmt sheetId="2" sqref="P341" start="0" length="0">
    <dxf>
      <numFmt numFmtId="164" formatCode="0.0"/>
    </dxf>
  </rfmt>
  <rfmt sheetId="2" sqref="M342" start="0" length="0">
    <dxf>
      <numFmt numFmtId="0" formatCode="General"/>
    </dxf>
  </rfmt>
  <rfmt sheetId="2" sqref="O342" start="0" length="0">
    <dxf>
      <numFmt numFmtId="164" formatCode="0.0"/>
    </dxf>
  </rfmt>
  <rfmt sheetId="2" sqref="P342" start="0" length="0">
    <dxf>
      <numFmt numFmtId="164" formatCode="0.0"/>
    </dxf>
  </rfmt>
  <rfmt sheetId="2" sqref="M343" start="0" length="0">
    <dxf>
      <numFmt numFmtId="0" formatCode="General"/>
    </dxf>
  </rfmt>
  <rfmt sheetId="2" sqref="O343" start="0" length="0">
    <dxf>
      <numFmt numFmtId="164" formatCode="0.0"/>
    </dxf>
  </rfmt>
  <rfmt sheetId="2" sqref="P343" start="0" length="0">
    <dxf>
      <numFmt numFmtId="164" formatCode="0.0"/>
    </dxf>
  </rfmt>
  <rfmt sheetId="2" sqref="M344" start="0" length="0">
    <dxf>
      <numFmt numFmtId="0" formatCode="General"/>
    </dxf>
  </rfmt>
  <rfmt sheetId="2" sqref="O344" start="0" length="0">
    <dxf>
      <numFmt numFmtId="164" formatCode="0.0"/>
    </dxf>
  </rfmt>
  <rfmt sheetId="2" sqref="P344" start="0" length="0">
    <dxf>
      <numFmt numFmtId="164" formatCode="0.0"/>
    </dxf>
  </rfmt>
  <rfmt sheetId="2" sqref="M345" start="0" length="0">
    <dxf>
      <numFmt numFmtId="0" formatCode="General"/>
    </dxf>
  </rfmt>
  <rfmt sheetId="2" sqref="O345" start="0" length="0">
    <dxf>
      <numFmt numFmtId="164" formatCode="0.0"/>
    </dxf>
  </rfmt>
  <rfmt sheetId="2" sqref="P345" start="0" length="0">
    <dxf>
      <numFmt numFmtId="164" formatCode="0.0"/>
    </dxf>
  </rfmt>
  <rfmt sheetId="2" sqref="M346" start="0" length="0">
    <dxf>
      <numFmt numFmtId="0" formatCode="General"/>
    </dxf>
  </rfmt>
  <rfmt sheetId="2" sqref="O346" start="0" length="0">
    <dxf>
      <numFmt numFmtId="164" formatCode="0.0"/>
    </dxf>
  </rfmt>
  <rfmt sheetId="2" sqref="P346" start="0" length="0">
    <dxf>
      <numFmt numFmtId="164" formatCode="0.0"/>
    </dxf>
  </rfmt>
  <rfmt sheetId="2" sqref="M347" start="0" length="0">
    <dxf>
      <numFmt numFmtId="0" formatCode="General"/>
    </dxf>
  </rfmt>
  <rfmt sheetId="2" sqref="O347" start="0" length="0">
    <dxf>
      <numFmt numFmtId="164" formatCode="0.0"/>
    </dxf>
  </rfmt>
  <rfmt sheetId="2" sqref="P347" start="0" length="0">
    <dxf>
      <numFmt numFmtId="164" formatCode="0.0"/>
    </dxf>
  </rfmt>
  <rfmt sheetId="2" sqref="M348" start="0" length="0">
    <dxf>
      <numFmt numFmtId="0" formatCode="General"/>
    </dxf>
  </rfmt>
  <rfmt sheetId="2" sqref="O348" start="0" length="0">
    <dxf>
      <numFmt numFmtId="164" formatCode="0.0"/>
    </dxf>
  </rfmt>
  <rfmt sheetId="2" sqref="P348" start="0" length="0">
    <dxf>
      <numFmt numFmtId="164" formatCode="0.0"/>
    </dxf>
  </rfmt>
  <rfmt sheetId="2" sqref="M349" start="0" length="0">
    <dxf>
      <numFmt numFmtId="0" formatCode="General"/>
    </dxf>
  </rfmt>
  <rfmt sheetId="2" sqref="O349" start="0" length="0">
    <dxf>
      <numFmt numFmtId="164" formatCode="0.0"/>
    </dxf>
  </rfmt>
  <rfmt sheetId="2" sqref="P349" start="0" length="0">
    <dxf>
      <numFmt numFmtId="164" formatCode="0.0"/>
    </dxf>
  </rfmt>
  <rfmt sheetId="2" sqref="M350" start="0" length="0">
    <dxf>
      <numFmt numFmtId="0" formatCode="General"/>
    </dxf>
  </rfmt>
  <rfmt sheetId="2" sqref="O350" start="0" length="0">
    <dxf>
      <numFmt numFmtId="164" formatCode="0.0"/>
    </dxf>
  </rfmt>
  <rfmt sheetId="2" sqref="P350" start="0" length="0">
    <dxf>
      <numFmt numFmtId="164" formatCode="0.0"/>
    </dxf>
  </rfmt>
  <rfmt sheetId="2" sqref="M351" start="0" length="0">
    <dxf>
      <numFmt numFmtId="0" formatCode="General"/>
    </dxf>
  </rfmt>
  <rfmt sheetId="2" sqref="O351" start="0" length="0">
    <dxf>
      <numFmt numFmtId="164" formatCode="0.0"/>
    </dxf>
  </rfmt>
  <rfmt sheetId="2" sqref="P351" start="0" length="0">
    <dxf>
      <numFmt numFmtId="164" formatCode="0.0"/>
    </dxf>
  </rfmt>
  <rfmt sheetId="2" sqref="M352" start="0" length="0">
    <dxf>
      <numFmt numFmtId="0" formatCode="General"/>
    </dxf>
  </rfmt>
  <rfmt sheetId="2" sqref="O352" start="0" length="0">
    <dxf>
      <numFmt numFmtId="164" formatCode="0.0"/>
    </dxf>
  </rfmt>
  <rfmt sheetId="2" sqref="P352" start="0" length="0">
    <dxf>
      <numFmt numFmtId="164" formatCode="0.0"/>
    </dxf>
  </rfmt>
  <rfmt sheetId="2" sqref="M353" start="0" length="0">
    <dxf>
      <numFmt numFmtId="0" formatCode="General"/>
    </dxf>
  </rfmt>
  <rfmt sheetId="2" sqref="O353" start="0" length="0">
    <dxf>
      <numFmt numFmtId="164" formatCode="0.0"/>
    </dxf>
  </rfmt>
  <rfmt sheetId="2" sqref="P353" start="0" length="0">
    <dxf>
      <numFmt numFmtId="164" formatCode="0.0"/>
    </dxf>
  </rfmt>
  <rfmt sheetId="2" sqref="M354" start="0" length="0">
    <dxf>
      <numFmt numFmtId="0" formatCode="General"/>
    </dxf>
  </rfmt>
  <rfmt sheetId="2" sqref="O354" start="0" length="0">
    <dxf>
      <numFmt numFmtId="164" formatCode="0.0"/>
    </dxf>
  </rfmt>
  <rfmt sheetId="2" sqref="P354" start="0" length="0">
    <dxf>
      <numFmt numFmtId="164" formatCode="0.0"/>
    </dxf>
  </rfmt>
  <rfmt sheetId="2" sqref="M355" start="0" length="0">
    <dxf>
      <numFmt numFmtId="0" formatCode="General"/>
    </dxf>
  </rfmt>
  <rfmt sheetId="2" sqref="O355" start="0" length="0">
    <dxf>
      <numFmt numFmtId="164" formatCode="0.0"/>
    </dxf>
  </rfmt>
  <rfmt sheetId="2" sqref="P355" start="0" length="0">
    <dxf>
      <numFmt numFmtId="164" formatCode="0.0"/>
    </dxf>
  </rfmt>
  <rfmt sheetId="2" sqref="M356" start="0" length="0">
    <dxf>
      <numFmt numFmtId="0" formatCode="General"/>
    </dxf>
  </rfmt>
  <rfmt sheetId="2" sqref="O356" start="0" length="0">
    <dxf>
      <numFmt numFmtId="164" formatCode="0.0"/>
    </dxf>
  </rfmt>
  <rfmt sheetId="2" sqref="P356" start="0" length="0">
    <dxf>
      <numFmt numFmtId="164" formatCode="0.0"/>
    </dxf>
  </rfmt>
  <rfmt sheetId="2" sqref="M357" start="0" length="0">
    <dxf>
      <numFmt numFmtId="0" formatCode="General"/>
    </dxf>
  </rfmt>
  <rfmt sheetId="2" sqref="O357" start="0" length="0">
    <dxf>
      <numFmt numFmtId="164" formatCode="0.0"/>
    </dxf>
  </rfmt>
  <rfmt sheetId="2" sqref="P357" start="0" length="0">
    <dxf>
      <numFmt numFmtId="164" formatCode="0.0"/>
    </dxf>
  </rfmt>
  <rfmt sheetId="2" sqref="M358" start="0" length="0">
    <dxf>
      <numFmt numFmtId="0" formatCode="General"/>
    </dxf>
  </rfmt>
  <rfmt sheetId="2" sqref="O358" start="0" length="0">
    <dxf>
      <numFmt numFmtId="164" formatCode="0.0"/>
    </dxf>
  </rfmt>
  <rfmt sheetId="2" sqref="P358" start="0" length="0">
    <dxf>
      <numFmt numFmtId="164" formatCode="0.0"/>
    </dxf>
  </rfmt>
  <rfmt sheetId="2" sqref="M359" start="0" length="0">
    <dxf>
      <numFmt numFmtId="0" formatCode="General"/>
    </dxf>
  </rfmt>
  <rfmt sheetId="2" sqref="O359" start="0" length="0">
    <dxf>
      <numFmt numFmtId="164" formatCode="0.0"/>
    </dxf>
  </rfmt>
  <rfmt sheetId="2" sqref="P359" start="0" length="0">
    <dxf>
      <numFmt numFmtId="164" formatCode="0.0"/>
    </dxf>
  </rfmt>
  <rfmt sheetId="2" sqref="M360" start="0" length="0">
    <dxf>
      <numFmt numFmtId="0" formatCode="General"/>
    </dxf>
  </rfmt>
  <rfmt sheetId="2" sqref="O360" start="0" length="0">
    <dxf>
      <numFmt numFmtId="164" formatCode="0.0"/>
    </dxf>
  </rfmt>
  <rfmt sheetId="2" sqref="P360" start="0" length="0">
    <dxf>
      <numFmt numFmtId="164" formatCode="0.0"/>
    </dxf>
  </rfmt>
  <rfmt sheetId="2" sqref="M361" start="0" length="0">
    <dxf>
      <numFmt numFmtId="0" formatCode="General"/>
    </dxf>
  </rfmt>
  <rfmt sheetId="2" sqref="O361" start="0" length="0">
    <dxf>
      <numFmt numFmtId="164" formatCode="0.0"/>
    </dxf>
  </rfmt>
  <rfmt sheetId="2" sqref="P361" start="0" length="0">
    <dxf>
      <numFmt numFmtId="164" formatCode="0.0"/>
    </dxf>
  </rfmt>
  <rfmt sheetId="2" sqref="M362" start="0" length="0">
    <dxf>
      <numFmt numFmtId="0" formatCode="General"/>
    </dxf>
  </rfmt>
  <rfmt sheetId="2" sqref="O362" start="0" length="0">
    <dxf>
      <numFmt numFmtId="164" formatCode="0.0"/>
    </dxf>
  </rfmt>
  <rfmt sheetId="2" sqref="P362" start="0" length="0">
    <dxf>
      <numFmt numFmtId="164" formatCode="0.0"/>
    </dxf>
  </rfmt>
  <rfmt sheetId="2" sqref="M363" start="0" length="0">
    <dxf>
      <numFmt numFmtId="0" formatCode="General"/>
    </dxf>
  </rfmt>
  <rfmt sheetId="2" sqref="O363" start="0" length="0">
    <dxf>
      <numFmt numFmtId="164" formatCode="0.0"/>
    </dxf>
  </rfmt>
  <rfmt sheetId="2" sqref="P363" start="0" length="0">
    <dxf>
      <numFmt numFmtId="164" formatCode="0.0"/>
    </dxf>
  </rfmt>
  <rfmt sheetId="2" sqref="M364" start="0" length="0">
    <dxf>
      <numFmt numFmtId="0" formatCode="General"/>
    </dxf>
  </rfmt>
  <rfmt sheetId="2" sqref="O364" start="0" length="0">
    <dxf>
      <numFmt numFmtId="164" formatCode="0.0"/>
    </dxf>
  </rfmt>
  <rfmt sheetId="2" sqref="P364" start="0" length="0">
    <dxf>
      <numFmt numFmtId="164" formatCode="0.0"/>
    </dxf>
  </rfmt>
  <rfmt sheetId="2" sqref="M365" start="0" length="0">
    <dxf>
      <numFmt numFmtId="0" formatCode="General"/>
    </dxf>
  </rfmt>
  <rfmt sheetId="2" sqref="O365" start="0" length="0">
    <dxf>
      <numFmt numFmtId="164" formatCode="0.0"/>
    </dxf>
  </rfmt>
  <rfmt sheetId="2" sqref="P365" start="0" length="0">
    <dxf>
      <numFmt numFmtId="164" formatCode="0.0"/>
    </dxf>
  </rfmt>
  <rfmt sheetId="2" sqref="M366" start="0" length="0">
    <dxf>
      <numFmt numFmtId="0" formatCode="General"/>
    </dxf>
  </rfmt>
  <rfmt sheetId="2" sqref="O366" start="0" length="0">
    <dxf>
      <numFmt numFmtId="164" formatCode="0.0"/>
    </dxf>
  </rfmt>
  <rfmt sheetId="2" sqref="P366" start="0" length="0">
    <dxf>
      <numFmt numFmtId="164" formatCode="0.0"/>
    </dxf>
  </rfmt>
  <rfmt sheetId="2" sqref="M367" start="0" length="0">
    <dxf>
      <numFmt numFmtId="0" formatCode="General"/>
    </dxf>
  </rfmt>
  <rfmt sheetId="2" sqref="O367" start="0" length="0">
    <dxf>
      <numFmt numFmtId="164" formatCode="0.0"/>
    </dxf>
  </rfmt>
  <rfmt sheetId="2" sqref="P367" start="0" length="0">
    <dxf>
      <numFmt numFmtId="164" formatCode="0.0"/>
    </dxf>
  </rfmt>
  <rfmt sheetId="2" sqref="M368" start="0" length="0">
    <dxf>
      <numFmt numFmtId="0" formatCode="General"/>
    </dxf>
  </rfmt>
  <rfmt sheetId="2" sqref="O368" start="0" length="0">
    <dxf>
      <numFmt numFmtId="164" formatCode="0.0"/>
    </dxf>
  </rfmt>
  <rfmt sheetId="2" sqref="P368" start="0" length="0">
    <dxf>
      <numFmt numFmtId="164" formatCode="0.0"/>
    </dxf>
  </rfmt>
  <rfmt sheetId="2" sqref="M369" start="0" length="0">
    <dxf>
      <numFmt numFmtId="0" formatCode="General"/>
    </dxf>
  </rfmt>
  <rfmt sheetId="2" sqref="O369" start="0" length="0">
    <dxf>
      <numFmt numFmtId="164" formatCode="0.0"/>
    </dxf>
  </rfmt>
  <rfmt sheetId="2" sqref="P369" start="0" length="0">
    <dxf>
      <numFmt numFmtId="164" formatCode="0.0"/>
    </dxf>
  </rfmt>
  <rfmt sheetId="2" sqref="M370" start="0" length="0">
    <dxf>
      <numFmt numFmtId="0" formatCode="General"/>
    </dxf>
  </rfmt>
  <rfmt sheetId="2" sqref="O370" start="0" length="0">
    <dxf>
      <numFmt numFmtId="164" formatCode="0.0"/>
    </dxf>
  </rfmt>
  <rfmt sheetId="2" sqref="P370" start="0" length="0">
    <dxf>
      <numFmt numFmtId="164" formatCode="0.0"/>
    </dxf>
  </rfmt>
  <rfmt sheetId="2" sqref="M371" start="0" length="0">
    <dxf>
      <numFmt numFmtId="0" formatCode="General"/>
    </dxf>
  </rfmt>
  <rfmt sheetId="2" sqref="O371" start="0" length="0">
    <dxf>
      <numFmt numFmtId="164" formatCode="0.0"/>
    </dxf>
  </rfmt>
  <rfmt sheetId="2" sqref="P371" start="0" length="0">
    <dxf>
      <numFmt numFmtId="164" formatCode="0.0"/>
    </dxf>
  </rfmt>
  <rfmt sheetId="2" sqref="M372" start="0" length="0">
    <dxf>
      <numFmt numFmtId="0" formatCode="General"/>
    </dxf>
  </rfmt>
  <rfmt sheetId="2" sqref="O372" start="0" length="0">
    <dxf>
      <numFmt numFmtId="164" formatCode="0.0"/>
    </dxf>
  </rfmt>
  <rfmt sheetId="2" sqref="P372" start="0" length="0">
    <dxf>
      <numFmt numFmtId="164" formatCode="0.0"/>
    </dxf>
  </rfmt>
  <rfmt sheetId="2" sqref="M373" start="0" length="0">
    <dxf>
      <numFmt numFmtId="0" formatCode="General"/>
    </dxf>
  </rfmt>
  <rfmt sheetId="2" sqref="O373" start="0" length="0">
    <dxf>
      <numFmt numFmtId="164" formatCode="0.0"/>
    </dxf>
  </rfmt>
  <rfmt sheetId="2" sqref="P373" start="0" length="0">
    <dxf>
      <numFmt numFmtId="164" formatCode="0.0"/>
    </dxf>
  </rfmt>
  <rfmt sheetId="2" sqref="M374" start="0" length="0">
    <dxf>
      <numFmt numFmtId="0" formatCode="General"/>
    </dxf>
  </rfmt>
  <rfmt sheetId="2" sqref="O374" start="0" length="0">
    <dxf>
      <numFmt numFmtId="164" formatCode="0.0"/>
    </dxf>
  </rfmt>
  <rfmt sheetId="2" sqref="P374" start="0" length="0">
    <dxf>
      <numFmt numFmtId="164" formatCode="0.0"/>
    </dxf>
  </rfmt>
  <rfmt sheetId="2" sqref="M375" start="0" length="0">
    <dxf>
      <numFmt numFmtId="0" formatCode="General"/>
    </dxf>
  </rfmt>
  <rfmt sheetId="2" sqref="O375" start="0" length="0">
    <dxf>
      <numFmt numFmtId="164" formatCode="0.0"/>
    </dxf>
  </rfmt>
  <rfmt sheetId="2" sqref="P375" start="0" length="0">
    <dxf>
      <numFmt numFmtId="164" formatCode="0.0"/>
    </dxf>
  </rfmt>
  <rfmt sheetId="2" sqref="M376" start="0" length="0">
    <dxf>
      <numFmt numFmtId="0" formatCode="General"/>
    </dxf>
  </rfmt>
  <rfmt sheetId="2" sqref="O376" start="0" length="0">
    <dxf>
      <numFmt numFmtId="164" formatCode="0.0"/>
    </dxf>
  </rfmt>
  <rfmt sheetId="2" sqref="P376" start="0" length="0">
    <dxf>
      <numFmt numFmtId="164" formatCode="0.0"/>
    </dxf>
  </rfmt>
  <rfmt sheetId="2" sqref="M377" start="0" length="0">
    <dxf>
      <numFmt numFmtId="0" formatCode="General"/>
    </dxf>
  </rfmt>
  <rfmt sheetId="2" sqref="O377" start="0" length="0">
    <dxf>
      <numFmt numFmtId="164" formatCode="0.0"/>
    </dxf>
  </rfmt>
  <rfmt sheetId="2" sqref="P377" start="0" length="0">
    <dxf>
      <numFmt numFmtId="164" formatCode="0.0"/>
    </dxf>
  </rfmt>
  <rfmt sheetId="2" sqref="M378" start="0" length="0">
    <dxf>
      <numFmt numFmtId="0" formatCode="General"/>
    </dxf>
  </rfmt>
  <rfmt sheetId="2" sqref="O378" start="0" length="0">
    <dxf>
      <numFmt numFmtId="164" formatCode="0.0"/>
    </dxf>
  </rfmt>
  <rfmt sheetId="2" sqref="P378" start="0" length="0">
    <dxf>
      <numFmt numFmtId="164" formatCode="0.0"/>
    </dxf>
  </rfmt>
  <rfmt sheetId="2" sqref="M379" start="0" length="0">
    <dxf>
      <numFmt numFmtId="0" formatCode="General"/>
    </dxf>
  </rfmt>
  <rfmt sheetId="2" sqref="O379" start="0" length="0">
    <dxf>
      <numFmt numFmtId="164" formatCode="0.0"/>
    </dxf>
  </rfmt>
  <rfmt sheetId="2" sqref="P379" start="0" length="0">
    <dxf>
      <numFmt numFmtId="164" formatCode="0.0"/>
    </dxf>
  </rfmt>
  <rfmt sheetId="2" sqref="M380" start="0" length="0">
    <dxf>
      <numFmt numFmtId="0" formatCode="General"/>
    </dxf>
  </rfmt>
  <rfmt sheetId="2" sqref="O380" start="0" length="0">
    <dxf>
      <numFmt numFmtId="164" formatCode="0.0"/>
    </dxf>
  </rfmt>
  <rfmt sheetId="2" sqref="P380" start="0" length="0">
    <dxf>
      <numFmt numFmtId="164" formatCode="0.0"/>
    </dxf>
  </rfmt>
  <rfmt sheetId="2" sqref="M381" start="0" length="0">
    <dxf>
      <numFmt numFmtId="0" formatCode="General"/>
    </dxf>
  </rfmt>
  <rfmt sheetId="2" sqref="O381" start="0" length="0">
    <dxf>
      <numFmt numFmtId="164" formatCode="0.0"/>
    </dxf>
  </rfmt>
  <rfmt sheetId="2" sqref="P381" start="0" length="0">
    <dxf>
      <numFmt numFmtId="164" formatCode="0.0"/>
    </dxf>
  </rfmt>
  <rfmt sheetId="2" sqref="M382" start="0" length="0">
    <dxf>
      <numFmt numFmtId="0" formatCode="General"/>
    </dxf>
  </rfmt>
  <rfmt sheetId="2" sqref="O382" start="0" length="0">
    <dxf>
      <numFmt numFmtId="164" formatCode="0.0"/>
    </dxf>
  </rfmt>
  <rfmt sheetId="2" sqref="P382" start="0" length="0">
    <dxf>
      <numFmt numFmtId="164" formatCode="0.0"/>
    </dxf>
  </rfmt>
  <rfmt sheetId="2" sqref="M383" start="0" length="0">
    <dxf>
      <numFmt numFmtId="0" formatCode="General"/>
    </dxf>
  </rfmt>
  <rfmt sheetId="2" sqref="O383" start="0" length="0">
    <dxf>
      <numFmt numFmtId="164" formatCode="0.0"/>
    </dxf>
  </rfmt>
  <rfmt sheetId="2" sqref="P383" start="0" length="0">
    <dxf>
      <numFmt numFmtId="164" formatCode="0.0"/>
    </dxf>
  </rfmt>
  <rfmt sheetId="2" sqref="M384" start="0" length="0">
    <dxf>
      <numFmt numFmtId="0" formatCode="General"/>
    </dxf>
  </rfmt>
  <rfmt sheetId="2" sqref="O384" start="0" length="0">
    <dxf>
      <numFmt numFmtId="164" formatCode="0.0"/>
    </dxf>
  </rfmt>
  <rfmt sheetId="2" sqref="P384" start="0" length="0">
    <dxf>
      <numFmt numFmtId="164" formatCode="0.0"/>
    </dxf>
  </rfmt>
  <rfmt sheetId="2" sqref="M385" start="0" length="0">
    <dxf>
      <numFmt numFmtId="0" formatCode="General"/>
    </dxf>
  </rfmt>
  <rfmt sheetId="2" sqref="O385" start="0" length="0">
    <dxf>
      <numFmt numFmtId="164" formatCode="0.0"/>
    </dxf>
  </rfmt>
  <rfmt sheetId="2" sqref="P385" start="0" length="0">
    <dxf>
      <numFmt numFmtId="164" formatCode="0.0"/>
    </dxf>
  </rfmt>
  <rfmt sheetId="2" sqref="M386" start="0" length="0">
    <dxf>
      <numFmt numFmtId="0" formatCode="General"/>
    </dxf>
  </rfmt>
  <rfmt sheetId="2" sqref="O386" start="0" length="0">
    <dxf>
      <numFmt numFmtId="164" formatCode="0.0"/>
    </dxf>
  </rfmt>
  <rfmt sheetId="2" sqref="P386" start="0" length="0">
    <dxf>
      <numFmt numFmtId="164" formatCode="0.0"/>
    </dxf>
  </rfmt>
  <rfmt sheetId="2" sqref="M387" start="0" length="0">
    <dxf>
      <numFmt numFmtId="0" formatCode="General"/>
    </dxf>
  </rfmt>
  <rfmt sheetId="2" sqref="O387" start="0" length="0">
    <dxf>
      <numFmt numFmtId="164" formatCode="0.0"/>
    </dxf>
  </rfmt>
  <rfmt sheetId="2" sqref="P387" start="0" length="0">
    <dxf>
      <numFmt numFmtId="164" formatCode="0.0"/>
    </dxf>
  </rfmt>
  <rfmt sheetId="2" sqref="M388" start="0" length="0">
    <dxf>
      <numFmt numFmtId="0" formatCode="General"/>
    </dxf>
  </rfmt>
  <rfmt sheetId="2" sqref="O388" start="0" length="0">
    <dxf>
      <numFmt numFmtId="164" formatCode="0.0"/>
    </dxf>
  </rfmt>
  <rfmt sheetId="2" sqref="P388" start="0" length="0">
    <dxf>
      <numFmt numFmtId="164" formatCode="0.0"/>
    </dxf>
  </rfmt>
  <rfmt sheetId="2" sqref="M389" start="0" length="0">
    <dxf>
      <numFmt numFmtId="0" formatCode="General"/>
    </dxf>
  </rfmt>
  <rfmt sheetId="2" sqref="O389" start="0" length="0">
    <dxf>
      <numFmt numFmtId="164" formatCode="0.0"/>
    </dxf>
  </rfmt>
  <rfmt sheetId="2" sqref="P389" start="0" length="0">
    <dxf>
      <numFmt numFmtId="164" formatCode="0.0"/>
    </dxf>
  </rfmt>
  <rfmt sheetId="2" sqref="M390" start="0" length="0">
    <dxf>
      <numFmt numFmtId="0" formatCode="General"/>
    </dxf>
  </rfmt>
  <rfmt sheetId="2" sqref="O390" start="0" length="0">
    <dxf>
      <numFmt numFmtId="164" formatCode="0.0"/>
    </dxf>
  </rfmt>
  <rfmt sheetId="2" sqref="P390" start="0" length="0">
    <dxf>
      <numFmt numFmtId="164" formatCode="0.0"/>
    </dxf>
  </rfmt>
  <rfmt sheetId="2" sqref="M391" start="0" length="0">
    <dxf>
      <numFmt numFmtId="0" formatCode="General"/>
    </dxf>
  </rfmt>
  <rfmt sheetId="2" sqref="O391" start="0" length="0">
    <dxf>
      <numFmt numFmtId="164" formatCode="0.0"/>
    </dxf>
  </rfmt>
  <rfmt sheetId="2" sqref="P391" start="0" length="0">
    <dxf>
      <numFmt numFmtId="164" formatCode="0.0"/>
    </dxf>
  </rfmt>
  <rfmt sheetId="2" sqref="M392" start="0" length="0">
    <dxf>
      <numFmt numFmtId="0" formatCode="General"/>
    </dxf>
  </rfmt>
  <rfmt sheetId="2" sqref="O392" start="0" length="0">
    <dxf>
      <numFmt numFmtId="164" formatCode="0.0"/>
    </dxf>
  </rfmt>
  <rfmt sheetId="2" sqref="P392" start="0" length="0">
    <dxf>
      <numFmt numFmtId="164" formatCode="0.0"/>
    </dxf>
  </rfmt>
  <rfmt sheetId="2" sqref="M393" start="0" length="0">
    <dxf>
      <numFmt numFmtId="0" formatCode="General"/>
    </dxf>
  </rfmt>
  <rfmt sheetId="2" sqref="O393" start="0" length="0">
    <dxf>
      <numFmt numFmtId="164" formatCode="0.0"/>
    </dxf>
  </rfmt>
  <rfmt sheetId="2" sqref="P393" start="0" length="0">
    <dxf>
      <numFmt numFmtId="164" formatCode="0.0"/>
    </dxf>
  </rfmt>
  <rfmt sheetId="2" sqref="M394" start="0" length="0">
    <dxf>
      <numFmt numFmtId="0" formatCode="General"/>
    </dxf>
  </rfmt>
  <rfmt sheetId="2" sqref="O394" start="0" length="0">
    <dxf>
      <numFmt numFmtId="164" formatCode="0.0"/>
    </dxf>
  </rfmt>
  <rfmt sheetId="2" sqref="P394" start="0" length="0">
    <dxf>
      <numFmt numFmtId="164" formatCode="0.0"/>
    </dxf>
  </rfmt>
  <rfmt sheetId="2" sqref="M395" start="0" length="0">
    <dxf>
      <numFmt numFmtId="0" formatCode="General"/>
    </dxf>
  </rfmt>
  <rfmt sheetId="2" sqref="O395" start="0" length="0">
    <dxf>
      <numFmt numFmtId="164" formatCode="0.0"/>
    </dxf>
  </rfmt>
  <rfmt sheetId="2" sqref="P395" start="0" length="0">
    <dxf>
      <numFmt numFmtId="164" formatCode="0.0"/>
    </dxf>
  </rfmt>
  <rfmt sheetId="2" sqref="M396" start="0" length="0">
    <dxf>
      <numFmt numFmtId="0" formatCode="General"/>
    </dxf>
  </rfmt>
  <rfmt sheetId="2" sqref="O396" start="0" length="0">
    <dxf>
      <numFmt numFmtId="164" formatCode="0.0"/>
    </dxf>
  </rfmt>
  <rfmt sheetId="2" sqref="P396" start="0" length="0">
    <dxf>
      <numFmt numFmtId="164" formatCode="0.0"/>
    </dxf>
  </rfmt>
  <rfmt sheetId="2" sqref="M397" start="0" length="0">
    <dxf>
      <numFmt numFmtId="0" formatCode="General"/>
    </dxf>
  </rfmt>
  <rfmt sheetId="2" sqref="O397" start="0" length="0">
    <dxf>
      <numFmt numFmtId="164" formatCode="0.0"/>
    </dxf>
  </rfmt>
  <rfmt sheetId="2" sqref="P397" start="0" length="0">
    <dxf>
      <numFmt numFmtId="164" formatCode="0.0"/>
    </dxf>
  </rfmt>
  <rfmt sheetId="2" sqref="M398" start="0" length="0">
    <dxf>
      <numFmt numFmtId="0" formatCode="General"/>
    </dxf>
  </rfmt>
  <rfmt sheetId="2" sqref="O398" start="0" length="0">
    <dxf>
      <numFmt numFmtId="164" formatCode="0.0"/>
    </dxf>
  </rfmt>
  <rfmt sheetId="2" sqref="P398" start="0" length="0">
    <dxf>
      <numFmt numFmtId="164" formatCode="0.0"/>
    </dxf>
  </rfmt>
  <rfmt sheetId="2" sqref="M399" start="0" length="0">
    <dxf>
      <numFmt numFmtId="0" formatCode="General"/>
    </dxf>
  </rfmt>
  <rfmt sheetId="2" sqref="O399" start="0" length="0">
    <dxf>
      <numFmt numFmtId="164" formatCode="0.0"/>
    </dxf>
  </rfmt>
  <rfmt sheetId="2" sqref="P399" start="0" length="0">
    <dxf>
      <numFmt numFmtId="164" formatCode="0.0"/>
    </dxf>
  </rfmt>
  <rfmt sheetId="2" sqref="M400" start="0" length="0">
    <dxf>
      <numFmt numFmtId="0" formatCode="General"/>
    </dxf>
  </rfmt>
  <rfmt sheetId="2" sqref="O400" start="0" length="0">
    <dxf>
      <numFmt numFmtId="164" formatCode="0.0"/>
    </dxf>
  </rfmt>
  <rfmt sheetId="2" sqref="P400" start="0" length="0">
    <dxf>
      <numFmt numFmtId="164" formatCode="0.0"/>
    </dxf>
  </rfmt>
  <rfmt sheetId="2" sqref="M401" start="0" length="0">
    <dxf>
      <numFmt numFmtId="0" formatCode="General"/>
    </dxf>
  </rfmt>
  <rfmt sheetId="2" sqref="O401" start="0" length="0">
    <dxf>
      <numFmt numFmtId="164" formatCode="0.0"/>
    </dxf>
  </rfmt>
  <rfmt sheetId="2" sqref="P401" start="0" length="0">
    <dxf>
      <numFmt numFmtId="164" formatCode="0.0"/>
    </dxf>
  </rfmt>
  <rfmt sheetId="2" sqref="M402" start="0" length="0">
    <dxf>
      <numFmt numFmtId="0" formatCode="General"/>
    </dxf>
  </rfmt>
  <rfmt sheetId="2" sqref="O402" start="0" length="0">
    <dxf>
      <numFmt numFmtId="164" formatCode="0.0"/>
    </dxf>
  </rfmt>
  <rfmt sheetId="2" sqref="P402" start="0" length="0">
    <dxf>
      <numFmt numFmtId="164" formatCode="0.0"/>
    </dxf>
  </rfmt>
  <rfmt sheetId="2" sqref="M403" start="0" length="0">
    <dxf>
      <numFmt numFmtId="0" formatCode="General"/>
    </dxf>
  </rfmt>
  <rfmt sheetId="2" sqref="O403" start="0" length="0">
    <dxf>
      <numFmt numFmtId="164" formatCode="0.0"/>
    </dxf>
  </rfmt>
  <rfmt sheetId="2" sqref="P403" start="0" length="0">
    <dxf>
      <numFmt numFmtId="164" formatCode="0.0"/>
    </dxf>
  </rfmt>
  <rfmt sheetId="2" sqref="M404" start="0" length="0">
    <dxf>
      <numFmt numFmtId="0" formatCode="General"/>
    </dxf>
  </rfmt>
  <rfmt sheetId="2" sqref="O404" start="0" length="0">
    <dxf>
      <numFmt numFmtId="164" formatCode="0.0"/>
    </dxf>
  </rfmt>
  <rfmt sheetId="2" sqref="P404" start="0" length="0">
    <dxf>
      <numFmt numFmtId="164" formatCode="0.0"/>
    </dxf>
  </rfmt>
  <rfmt sheetId="2" sqref="M405" start="0" length="0">
    <dxf>
      <numFmt numFmtId="0" formatCode="General"/>
    </dxf>
  </rfmt>
  <rfmt sheetId="2" sqref="O405" start="0" length="0">
    <dxf>
      <numFmt numFmtId="164" formatCode="0.0"/>
    </dxf>
  </rfmt>
  <rfmt sheetId="2" sqref="P405" start="0" length="0">
    <dxf>
      <numFmt numFmtId="164" formatCode="0.0"/>
    </dxf>
  </rfmt>
  <rfmt sheetId="2" sqref="M406" start="0" length="0">
    <dxf>
      <numFmt numFmtId="0" formatCode="General"/>
    </dxf>
  </rfmt>
  <rfmt sheetId="2" sqref="O406" start="0" length="0">
    <dxf>
      <numFmt numFmtId="164" formatCode="0.0"/>
    </dxf>
  </rfmt>
  <rfmt sheetId="2" sqref="P406" start="0" length="0">
    <dxf>
      <numFmt numFmtId="164" formatCode="0.0"/>
    </dxf>
  </rfmt>
  <rfmt sheetId="2" sqref="M407" start="0" length="0">
    <dxf>
      <numFmt numFmtId="0" formatCode="General"/>
    </dxf>
  </rfmt>
  <rfmt sheetId="2" sqref="O407" start="0" length="0">
    <dxf>
      <numFmt numFmtId="164" formatCode="0.0"/>
    </dxf>
  </rfmt>
  <rfmt sheetId="2" sqref="P407" start="0" length="0">
    <dxf>
      <numFmt numFmtId="164" formatCode="0.0"/>
    </dxf>
  </rfmt>
  <rfmt sheetId="2" sqref="M408" start="0" length="0">
    <dxf>
      <numFmt numFmtId="0" formatCode="General"/>
    </dxf>
  </rfmt>
  <rfmt sheetId="2" sqref="O408" start="0" length="0">
    <dxf>
      <numFmt numFmtId="164" formatCode="0.0"/>
    </dxf>
  </rfmt>
  <rfmt sheetId="2" sqref="P408" start="0" length="0">
    <dxf>
      <numFmt numFmtId="164" formatCode="0.0"/>
    </dxf>
  </rfmt>
  <rfmt sheetId="2" sqref="M409" start="0" length="0">
    <dxf>
      <numFmt numFmtId="0" formatCode="General"/>
    </dxf>
  </rfmt>
  <rfmt sheetId="2" sqref="O409" start="0" length="0">
    <dxf>
      <numFmt numFmtId="164" formatCode="0.0"/>
    </dxf>
  </rfmt>
  <rfmt sheetId="2" sqref="P409" start="0" length="0">
    <dxf>
      <numFmt numFmtId="164" formatCode="0.0"/>
    </dxf>
  </rfmt>
  <rfmt sheetId="2" sqref="M410" start="0" length="0">
    <dxf>
      <numFmt numFmtId="0" formatCode="General"/>
    </dxf>
  </rfmt>
  <rfmt sheetId="2" sqref="O410" start="0" length="0">
    <dxf>
      <numFmt numFmtId="164" formatCode="0.0"/>
    </dxf>
  </rfmt>
  <rfmt sheetId="2" sqref="P410" start="0" length="0">
    <dxf>
      <numFmt numFmtId="164" formatCode="0.0"/>
    </dxf>
  </rfmt>
  <rfmt sheetId="2" sqref="M411" start="0" length="0">
    <dxf>
      <numFmt numFmtId="0" formatCode="General"/>
    </dxf>
  </rfmt>
  <rfmt sheetId="2" sqref="O411" start="0" length="0">
    <dxf>
      <numFmt numFmtId="164" formatCode="0.0"/>
    </dxf>
  </rfmt>
  <rfmt sheetId="2" sqref="P411" start="0" length="0">
    <dxf>
      <numFmt numFmtId="164" formatCode="0.0"/>
    </dxf>
  </rfmt>
  <rfmt sheetId="2" sqref="M412" start="0" length="0">
    <dxf>
      <numFmt numFmtId="0" formatCode="General"/>
    </dxf>
  </rfmt>
  <rfmt sheetId="2" sqref="O412" start="0" length="0">
    <dxf>
      <numFmt numFmtId="164" formatCode="0.0"/>
    </dxf>
  </rfmt>
  <rfmt sheetId="2" sqref="P412" start="0" length="0">
    <dxf>
      <numFmt numFmtId="164" formatCode="0.0"/>
    </dxf>
  </rfmt>
  <rfmt sheetId="2" sqref="M413" start="0" length="0">
    <dxf>
      <numFmt numFmtId="0" formatCode="General"/>
    </dxf>
  </rfmt>
  <rfmt sheetId="2" sqref="O413" start="0" length="0">
    <dxf>
      <numFmt numFmtId="164" formatCode="0.0"/>
    </dxf>
  </rfmt>
  <rfmt sheetId="2" sqref="P413" start="0" length="0">
    <dxf>
      <numFmt numFmtId="164" formatCode="0.0"/>
    </dxf>
  </rfmt>
  <rfmt sheetId="2" sqref="M414" start="0" length="0">
    <dxf>
      <numFmt numFmtId="0" formatCode="General"/>
    </dxf>
  </rfmt>
  <rfmt sheetId="2" sqref="O414" start="0" length="0">
    <dxf>
      <numFmt numFmtId="164" formatCode="0.0"/>
    </dxf>
  </rfmt>
  <rfmt sheetId="2" sqref="P414" start="0" length="0">
    <dxf>
      <numFmt numFmtId="164" formatCode="0.0"/>
    </dxf>
  </rfmt>
  <rfmt sheetId="2" sqref="M415" start="0" length="0">
    <dxf>
      <numFmt numFmtId="0" formatCode="General"/>
    </dxf>
  </rfmt>
  <rfmt sheetId="2" sqref="O415" start="0" length="0">
    <dxf>
      <numFmt numFmtId="164" formatCode="0.0"/>
    </dxf>
  </rfmt>
  <rfmt sheetId="2" sqref="P415" start="0" length="0">
    <dxf>
      <numFmt numFmtId="164" formatCode="0.0"/>
    </dxf>
  </rfmt>
  <rfmt sheetId="2" sqref="M416" start="0" length="0">
    <dxf>
      <numFmt numFmtId="0" formatCode="General"/>
    </dxf>
  </rfmt>
  <rfmt sheetId="2" sqref="O416" start="0" length="0">
    <dxf>
      <numFmt numFmtId="164" formatCode="0.0"/>
    </dxf>
  </rfmt>
  <rfmt sheetId="2" sqref="P416" start="0" length="0">
    <dxf>
      <numFmt numFmtId="164" formatCode="0.0"/>
    </dxf>
  </rfmt>
  <rfmt sheetId="2" sqref="M417" start="0" length="0">
    <dxf>
      <numFmt numFmtId="0" formatCode="General"/>
    </dxf>
  </rfmt>
  <rfmt sheetId="2" sqref="O417" start="0" length="0">
    <dxf>
      <numFmt numFmtId="164" formatCode="0.0"/>
    </dxf>
  </rfmt>
  <rfmt sheetId="2" sqref="P417" start="0" length="0">
    <dxf>
      <numFmt numFmtId="164" formatCode="0.0"/>
    </dxf>
  </rfmt>
  <rfmt sheetId="2" sqref="M418" start="0" length="0">
    <dxf>
      <numFmt numFmtId="0" formatCode="General"/>
    </dxf>
  </rfmt>
  <rfmt sheetId="2" sqref="O418" start="0" length="0">
    <dxf>
      <numFmt numFmtId="164" formatCode="0.0"/>
    </dxf>
  </rfmt>
  <rfmt sheetId="2" sqref="P418" start="0" length="0">
    <dxf>
      <numFmt numFmtId="164" formatCode="0.0"/>
    </dxf>
  </rfmt>
  <rfmt sheetId="2" sqref="M419" start="0" length="0">
    <dxf>
      <numFmt numFmtId="0" formatCode="General"/>
    </dxf>
  </rfmt>
  <rfmt sheetId="2" sqref="O419" start="0" length="0">
    <dxf>
      <numFmt numFmtId="164" formatCode="0.0"/>
    </dxf>
  </rfmt>
  <rfmt sheetId="2" sqref="P419" start="0" length="0">
    <dxf>
      <numFmt numFmtId="164" formatCode="0.0"/>
    </dxf>
  </rfmt>
  <rfmt sheetId="2" sqref="M420" start="0" length="0">
    <dxf>
      <numFmt numFmtId="0" formatCode="General"/>
    </dxf>
  </rfmt>
  <rfmt sheetId="2" sqref="O420" start="0" length="0">
    <dxf>
      <numFmt numFmtId="164" formatCode="0.0"/>
    </dxf>
  </rfmt>
  <rfmt sheetId="2" sqref="P420" start="0" length="0">
    <dxf>
      <numFmt numFmtId="164" formatCode="0.0"/>
    </dxf>
  </rfmt>
  <rfmt sheetId="2" sqref="M421" start="0" length="0">
    <dxf>
      <numFmt numFmtId="0" formatCode="General"/>
    </dxf>
  </rfmt>
  <rfmt sheetId="2" sqref="O421" start="0" length="0">
    <dxf>
      <numFmt numFmtId="164" formatCode="0.0"/>
    </dxf>
  </rfmt>
  <rfmt sheetId="2" sqref="P421" start="0" length="0">
    <dxf>
      <numFmt numFmtId="164" formatCode="0.0"/>
    </dxf>
  </rfmt>
  <rfmt sheetId="2" sqref="M422" start="0" length="0">
    <dxf>
      <numFmt numFmtId="0" formatCode="General"/>
    </dxf>
  </rfmt>
  <rfmt sheetId="2" sqref="O422" start="0" length="0">
    <dxf>
      <numFmt numFmtId="164" formatCode="0.0"/>
    </dxf>
  </rfmt>
  <rfmt sheetId="2" sqref="P422" start="0" length="0">
    <dxf>
      <numFmt numFmtId="164" formatCode="0.0"/>
    </dxf>
  </rfmt>
  <rfmt sheetId="2" sqref="M423" start="0" length="0">
    <dxf>
      <numFmt numFmtId="0" formatCode="General"/>
    </dxf>
  </rfmt>
  <rfmt sheetId="2" sqref="O423" start="0" length="0">
    <dxf>
      <numFmt numFmtId="164" formatCode="0.0"/>
    </dxf>
  </rfmt>
  <rfmt sheetId="2" sqref="P423" start="0" length="0">
    <dxf>
      <numFmt numFmtId="164" formatCode="0.0"/>
    </dxf>
  </rfmt>
  <rfmt sheetId="2" sqref="M424" start="0" length="0">
    <dxf>
      <numFmt numFmtId="0" formatCode="General"/>
    </dxf>
  </rfmt>
  <rfmt sheetId="2" sqref="O424" start="0" length="0">
    <dxf>
      <numFmt numFmtId="164" formatCode="0.0"/>
    </dxf>
  </rfmt>
  <rfmt sheetId="2" sqref="P424" start="0" length="0">
    <dxf>
      <numFmt numFmtId="164" formatCode="0.0"/>
    </dxf>
  </rfmt>
  <rfmt sheetId="2" sqref="M425" start="0" length="0">
    <dxf>
      <numFmt numFmtId="0" formatCode="General"/>
    </dxf>
  </rfmt>
  <rfmt sheetId="2" sqref="O425" start="0" length="0">
    <dxf>
      <numFmt numFmtId="164" formatCode="0.0"/>
    </dxf>
  </rfmt>
  <rfmt sheetId="2" sqref="P425" start="0" length="0">
    <dxf>
      <numFmt numFmtId="164" formatCode="0.0"/>
    </dxf>
  </rfmt>
  <rfmt sheetId="3" sqref="O6" start="0" length="0">
    <dxf>
      <numFmt numFmtId="164" formatCode="0.0"/>
    </dxf>
  </rfmt>
  <rfmt sheetId="3" sqref="P6" start="0" length="0">
    <dxf>
      <numFmt numFmtId="164" formatCode="0.0"/>
    </dxf>
  </rfmt>
  <rfmt sheetId="3" sqref="O7" start="0" length="0">
    <dxf>
      <numFmt numFmtId="164" formatCode="0.0"/>
    </dxf>
  </rfmt>
  <rfmt sheetId="3" sqref="P7" start="0" length="0">
    <dxf>
      <numFmt numFmtId="164" formatCode="0.0"/>
    </dxf>
  </rfmt>
  <rfmt sheetId="3" sqref="O8" start="0" length="0">
    <dxf>
      <numFmt numFmtId="164" formatCode="0.0"/>
    </dxf>
  </rfmt>
  <rfmt sheetId="3" sqref="P8" start="0" length="0">
    <dxf>
      <numFmt numFmtId="164" formatCode="0.0"/>
    </dxf>
  </rfmt>
  <rfmt sheetId="3" sqref="O9" start="0" length="0">
    <dxf>
      <numFmt numFmtId="164" formatCode="0.0"/>
    </dxf>
  </rfmt>
  <rfmt sheetId="3" sqref="P9" start="0" length="0">
    <dxf>
      <numFmt numFmtId="164" formatCode="0.0"/>
    </dxf>
  </rfmt>
  <rfmt sheetId="3" sqref="O10" start="0" length="0">
    <dxf>
      <numFmt numFmtId="164" formatCode="0.0"/>
    </dxf>
  </rfmt>
  <rfmt sheetId="3" sqref="P10" start="0" length="0">
    <dxf>
      <numFmt numFmtId="164" formatCode="0.0"/>
    </dxf>
  </rfmt>
  <rfmt sheetId="3" sqref="O11" start="0" length="0">
    <dxf>
      <numFmt numFmtId="164" formatCode="0.0"/>
    </dxf>
  </rfmt>
  <rfmt sheetId="3" sqref="P11" start="0" length="0">
    <dxf>
      <numFmt numFmtId="164" formatCode="0.0"/>
    </dxf>
  </rfmt>
  <rfmt sheetId="3" sqref="O12" start="0" length="0">
    <dxf>
      <numFmt numFmtId="164" formatCode="0.0"/>
    </dxf>
  </rfmt>
  <rfmt sheetId="3" sqref="P12" start="0" length="0">
    <dxf>
      <numFmt numFmtId="164" formatCode="0.0"/>
    </dxf>
  </rfmt>
  <rfmt sheetId="3" sqref="O13" start="0" length="0">
    <dxf>
      <numFmt numFmtId="164" formatCode="0.0"/>
    </dxf>
  </rfmt>
  <rfmt sheetId="3" sqref="P13" start="0" length="0">
    <dxf>
      <numFmt numFmtId="164" formatCode="0.0"/>
    </dxf>
  </rfmt>
  <rfmt sheetId="3" sqref="O14" start="0" length="0">
    <dxf>
      <numFmt numFmtId="164" formatCode="0.0"/>
    </dxf>
  </rfmt>
  <rfmt sheetId="3" sqref="P14" start="0" length="0">
    <dxf>
      <numFmt numFmtId="164" formatCode="0.0"/>
    </dxf>
  </rfmt>
  <rfmt sheetId="3" sqref="O15" start="0" length="0">
    <dxf>
      <numFmt numFmtId="164" formatCode="0.0"/>
    </dxf>
  </rfmt>
  <rfmt sheetId="3" sqref="P15" start="0" length="0">
    <dxf>
      <numFmt numFmtId="164" formatCode="0.0"/>
    </dxf>
  </rfmt>
  <rfmt sheetId="3" sqref="O16" start="0" length="0">
    <dxf>
      <numFmt numFmtId="164" formatCode="0.0"/>
    </dxf>
  </rfmt>
  <rfmt sheetId="3" sqref="P16" start="0" length="0">
    <dxf>
      <numFmt numFmtId="164" formatCode="0.0"/>
    </dxf>
  </rfmt>
  <rfmt sheetId="3" sqref="O17" start="0" length="0">
    <dxf>
      <numFmt numFmtId="164" formatCode="0.0"/>
    </dxf>
  </rfmt>
  <rfmt sheetId="3" sqref="P17" start="0" length="0">
    <dxf>
      <numFmt numFmtId="164" formatCode="0.0"/>
    </dxf>
  </rfmt>
  <rfmt sheetId="3" sqref="O18" start="0" length="0">
    <dxf>
      <numFmt numFmtId="164" formatCode="0.0"/>
    </dxf>
  </rfmt>
  <rfmt sheetId="3" sqref="P18" start="0" length="0">
    <dxf>
      <numFmt numFmtId="164" formatCode="0.0"/>
    </dxf>
  </rfmt>
  <rfmt sheetId="3" sqref="O19" start="0" length="0">
    <dxf>
      <numFmt numFmtId="164" formatCode="0.0"/>
    </dxf>
  </rfmt>
  <rfmt sheetId="3" sqref="P19" start="0" length="0">
    <dxf>
      <numFmt numFmtId="164" formatCode="0.0"/>
    </dxf>
  </rfmt>
  <rfmt sheetId="3" sqref="O20" start="0" length="0">
    <dxf>
      <numFmt numFmtId="164" formatCode="0.0"/>
    </dxf>
  </rfmt>
  <rfmt sheetId="3" sqref="P20" start="0" length="0">
    <dxf>
      <numFmt numFmtId="164" formatCode="0.0"/>
    </dxf>
  </rfmt>
  <rfmt sheetId="3" sqref="O21" start="0" length="0">
    <dxf>
      <numFmt numFmtId="164" formatCode="0.0"/>
    </dxf>
  </rfmt>
  <rfmt sheetId="3" sqref="P21" start="0" length="0">
    <dxf>
      <numFmt numFmtId="164" formatCode="0.0"/>
    </dxf>
  </rfmt>
  <rfmt sheetId="3" sqref="O22" start="0" length="0">
    <dxf>
      <numFmt numFmtId="164" formatCode="0.0"/>
    </dxf>
  </rfmt>
  <rfmt sheetId="3" sqref="P22" start="0" length="0">
    <dxf>
      <numFmt numFmtId="164" formatCode="0.0"/>
    </dxf>
  </rfmt>
  <rfmt sheetId="3" sqref="O23" start="0" length="0">
    <dxf>
      <numFmt numFmtId="164" formatCode="0.0"/>
    </dxf>
  </rfmt>
  <rfmt sheetId="3" sqref="P23" start="0" length="0">
    <dxf>
      <numFmt numFmtId="164" formatCode="0.0"/>
    </dxf>
  </rfmt>
  <rfmt sheetId="3" sqref="O24" start="0" length="0">
    <dxf>
      <numFmt numFmtId="164" formatCode="0.0"/>
    </dxf>
  </rfmt>
  <rfmt sheetId="3" sqref="P24" start="0" length="0">
    <dxf>
      <numFmt numFmtId="164" formatCode="0.0"/>
    </dxf>
  </rfmt>
  <rfmt sheetId="3" sqref="O25" start="0" length="0">
    <dxf>
      <numFmt numFmtId="164" formatCode="0.0"/>
    </dxf>
  </rfmt>
  <rfmt sheetId="3" sqref="P25" start="0" length="0">
    <dxf>
      <numFmt numFmtId="164" formatCode="0.0"/>
    </dxf>
  </rfmt>
  <rfmt sheetId="3" sqref="O26" start="0" length="0">
    <dxf>
      <numFmt numFmtId="164" formatCode="0.0"/>
    </dxf>
  </rfmt>
  <rfmt sheetId="3" sqref="P26" start="0" length="0">
    <dxf>
      <numFmt numFmtId="164" formatCode="0.0"/>
    </dxf>
  </rfmt>
  <rfmt sheetId="3" sqref="O27" start="0" length="0">
    <dxf>
      <numFmt numFmtId="164" formatCode="0.0"/>
    </dxf>
  </rfmt>
  <rfmt sheetId="3" sqref="P27" start="0" length="0">
    <dxf>
      <numFmt numFmtId="164" formatCode="0.0"/>
    </dxf>
  </rfmt>
  <rfmt sheetId="3" sqref="O28" start="0" length="0">
    <dxf>
      <numFmt numFmtId="164" formatCode="0.0"/>
    </dxf>
  </rfmt>
  <rfmt sheetId="3" sqref="P28" start="0" length="0">
    <dxf>
      <numFmt numFmtId="164" formatCode="0.0"/>
    </dxf>
  </rfmt>
  <rfmt sheetId="3" sqref="O29" start="0" length="0">
    <dxf>
      <numFmt numFmtId="164" formatCode="0.0"/>
    </dxf>
  </rfmt>
  <rfmt sheetId="3" sqref="P29" start="0" length="0">
    <dxf>
      <numFmt numFmtId="164" formatCode="0.0"/>
    </dxf>
  </rfmt>
  <rfmt sheetId="3" sqref="O30" start="0" length="0">
    <dxf>
      <numFmt numFmtId="164" formatCode="0.0"/>
    </dxf>
  </rfmt>
  <rfmt sheetId="3" sqref="P30" start="0" length="0">
    <dxf>
      <numFmt numFmtId="164" formatCode="0.0"/>
    </dxf>
  </rfmt>
  <rfmt sheetId="3" sqref="O31" start="0" length="0">
    <dxf>
      <numFmt numFmtId="164" formatCode="0.0"/>
    </dxf>
  </rfmt>
  <rfmt sheetId="3" sqref="P31" start="0" length="0">
    <dxf>
      <numFmt numFmtId="164" formatCode="0.0"/>
    </dxf>
  </rfmt>
  <rfmt sheetId="3" sqref="O32" start="0" length="0">
    <dxf>
      <numFmt numFmtId="164" formatCode="0.0"/>
    </dxf>
  </rfmt>
  <rfmt sheetId="3" sqref="P32" start="0" length="0">
    <dxf>
      <numFmt numFmtId="164" formatCode="0.0"/>
    </dxf>
  </rfmt>
  <rfmt sheetId="3" sqref="O33" start="0" length="0">
    <dxf>
      <numFmt numFmtId="164" formatCode="0.0"/>
    </dxf>
  </rfmt>
  <rfmt sheetId="3" sqref="P33" start="0" length="0">
    <dxf>
      <numFmt numFmtId="164" formatCode="0.0"/>
    </dxf>
  </rfmt>
  <rfmt sheetId="3" sqref="O34" start="0" length="0">
    <dxf>
      <numFmt numFmtId="164" formatCode="0.0"/>
    </dxf>
  </rfmt>
  <rfmt sheetId="3" sqref="P34" start="0" length="0">
    <dxf>
      <numFmt numFmtId="164" formatCode="0.0"/>
    </dxf>
  </rfmt>
  <rfmt sheetId="3" sqref="O35" start="0" length="0">
    <dxf>
      <numFmt numFmtId="164" formatCode="0.0"/>
    </dxf>
  </rfmt>
  <rfmt sheetId="3" sqref="P35" start="0" length="0">
    <dxf>
      <numFmt numFmtId="164" formatCode="0.0"/>
    </dxf>
  </rfmt>
  <rfmt sheetId="3" sqref="O36" start="0" length="0">
    <dxf>
      <numFmt numFmtId="164" formatCode="0.0"/>
    </dxf>
  </rfmt>
  <rfmt sheetId="3" sqref="P36" start="0" length="0">
    <dxf>
      <numFmt numFmtId="164" formatCode="0.0"/>
    </dxf>
  </rfmt>
  <rfmt sheetId="3" sqref="O37" start="0" length="0">
    <dxf>
      <numFmt numFmtId="164" formatCode="0.0"/>
    </dxf>
  </rfmt>
  <rfmt sheetId="3" sqref="P37" start="0" length="0">
    <dxf>
      <numFmt numFmtId="164" formatCode="0.0"/>
    </dxf>
  </rfmt>
  <rfmt sheetId="3" sqref="O38" start="0" length="0">
    <dxf>
      <numFmt numFmtId="164" formatCode="0.0"/>
    </dxf>
  </rfmt>
  <rfmt sheetId="3" sqref="P38" start="0" length="0">
    <dxf>
      <numFmt numFmtId="164" formatCode="0.0"/>
    </dxf>
  </rfmt>
  <rfmt sheetId="3" sqref="O39" start="0" length="0">
    <dxf>
      <numFmt numFmtId="164" formatCode="0.0"/>
    </dxf>
  </rfmt>
  <rfmt sheetId="3" sqref="P39" start="0" length="0">
    <dxf>
      <numFmt numFmtId="164" formatCode="0.0"/>
    </dxf>
  </rfmt>
  <rfmt sheetId="3" sqref="O40" start="0" length="0">
    <dxf>
      <numFmt numFmtId="164" formatCode="0.0"/>
    </dxf>
  </rfmt>
  <rfmt sheetId="3" sqref="P40" start="0" length="0">
    <dxf>
      <numFmt numFmtId="164" formatCode="0.0"/>
    </dxf>
  </rfmt>
  <rfmt sheetId="3" sqref="O41" start="0" length="0">
    <dxf>
      <numFmt numFmtId="164" formatCode="0.0"/>
    </dxf>
  </rfmt>
  <rfmt sheetId="3" sqref="P41" start="0" length="0">
    <dxf>
      <numFmt numFmtId="164" formatCode="0.0"/>
    </dxf>
  </rfmt>
  <rfmt sheetId="3" sqref="O42" start="0" length="0">
    <dxf>
      <numFmt numFmtId="164" formatCode="0.0"/>
    </dxf>
  </rfmt>
  <rfmt sheetId="3" sqref="P42" start="0" length="0">
    <dxf>
      <numFmt numFmtId="164" formatCode="0.0"/>
    </dxf>
  </rfmt>
  <rfmt sheetId="3" sqref="O43" start="0" length="0">
    <dxf>
      <numFmt numFmtId="164" formatCode="0.0"/>
    </dxf>
  </rfmt>
  <rfmt sheetId="3" sqref="P43" start="0" length="0">
    <dxf>
      <numFmt numFmtId="164" formatCode="0.0"/>
    </dxf>
  </rfmt>
  <rfmt sheetId="3" sqref="O44" start="0" length="0">
    <dxf>
      <numFmt numFmtId="164" formatCode="0.0"/>
    </dxf>
  </rfmt>
  <rfmt sheetId="3" sqref="P44" start="0" length="0">
    <dxf>
      <numFmt numFmtId="164" formatCode="0.0"/>
    </dxf>
  </rfmt>
  <rfmt sheetId="3" sqref="O45" start="0" length="0">
    <dxf>
      <numFmt numFmtId="164" formatCode="0.0"/>
    </dxf>
  </rfmt>
  <rfmt sheetId="3" sqref="P45" start="0" length="0">
    <dxf>
      <numFmt numFmtId="164" formatCode="0.0"/>
    </dxf>
  </rfmt>
  <rfmt sheetId="3" sqref="O46" start="0" length="0">
    <dxf>
      <numFmt numFmtId="164" formatCode="0.0"/>
    </dxf>
  </rfmt>
  <rfmt sheetId="3" sqref="P46" start="0" length="0">
    <dxf>
      <numFmt numFmtId="164" formatCode="0.0"/>
    </dxf>
  </rfmt>
  <rfmt sheetId="3" sqref="O47" start="0" length="0">
    <dxf>
      <numFmt numFmtId="164" formatCode="0.0"/>
    </dxf>
  </rfmt>
  <rfmt sheetId="3" sqref="P47" start="0" length="0">
    <dxf>
      <numFmt numFmtId="164" formatCode="0.0"/>
    </dxf>
  </rfmt>
  <rfmt sheetId="3" sqref="O48" start="0" length="0">
    <dxf>
      <numFmt numFmtId="164" formatCode="0.0"/>
    </dxf>
  </rfmt>
  <rfmt sheetId="3" sqref="P48" start="0" length="0">
    <dxf>
      <numFmt numFmtId="164" formatCode="0.0"/>
    </dxf>
  </rfmt>
  <rfmt sheetId="3" sqref="O49" start="0" length="0">
    <dxf>
      <numFmt numFmtId="164" formatCode="0.0"/>
    </dxf>
  </rfmt>
  <rfmt sheetId="3" sqref="P49" start="0" length="0">
    <dxf>
      <numFmt numFmtId="164" formatCode="0.0"/>
    </dxf>
  </rfmt>
  <rfmt sheetId="3" sqref="O50" start="0" length="0">
    <dxf>
      <numFmt numFmtId="164" formatCode="0.0"/>
    </dxf>
  </rfmt>
  <rfmt sheetId="3" sqref="P50" start="0" length="0">
    <dxf>
      <numFmt numFmtId="164" formatCode="0.0"/>
    </dxf>
  </rfmt>
  <rfmt sheetId="3" sqref="O51" start="0" length="0">
    <dxf>
      <numFmt numFmtId="164" formatCode="0.0"/>
    </dxf>
  </rfmt>
  <rfmt sheetId="3" sqref="P51" start="0" length="0">
    <dxf>
      <numFmt numFmtId="164" formatCode="0.0"/>
    </dxf>
  </rfmt>
  <rfmt sheetId="3" sqref="O52" start="0" length="0">
    <dxf>
      <numFmt numFmtId="164" formatCode="0.0"/>
    </dxf>
  </rfmt>
  <rfmt sheetId="3" sqref="P52" start="0" length="0">
    <dxf>
      <numFmt numFmtId="164" formatCode="0.0"/>
    </dxf>
  </rfmt>
  <rfmt sheetId="3" sqref="O53" start="0" length="0">
    <dxf>
      <numFmt numFmtId="164" formatCode="0.0"/>
    </dxf>
  </rfmt>
  <rfmt sheetId="3" sqref="P53" start="0" length="0">
    <dxf>
      <numFmt numFmtId="164" formatCode="0.0"/>
    </dxf>
  </rfmt>
  <rfmt sheetId="3" sqref="O54" start="0" length="0">
    <dxf>
      <numFmt numFmtId="164" formatCode="0.0"/>
    </dxf>
  </rfmt>
  <rfmt sheetId="3" sqref="P54" start="0" length="0">
    <dxf>
      <numFmt numFmtId="164" formatCode="0.0"/>
    </dxf>
  </rfmt>
  <rfmt sheetId="3" sqref="O55" start="0" length="0">
    <dxf>
      <numFmt numFmtId="164" formatCode="0.0"/>
    </dxf>
  </rfmt>
  <rfmt sheetId="3" sqref="P55" start="0" length="0">
    <dxf>
      <numFmt numFmtId="164" formatCode="0.0"/>
    </dxf>
  </rfmt>
  <rfmt sheetId="3" sqref="O56" start="0" length="0">
    <dxf>
      <numFmt numFmtId="164" formatCode="0.0"/>
    </dxf>
  </rfmt>
  <rfmt sheetId="3" sqref="P56" start="0" length="0">
    <dxf>
      <numFmt numFmtId="164" formatCode="0.0"/>
    </dxf>
  </rfmt>
  <rfmt sheetId="3" sqref="O57" start="0" length="0">
    <dxf>
      <numFmt numFmtId="164" formatCode="0.0"/>
    </dxf>
  </rfmt>
  <rfmt sheetId="3" sqref="P57" start="0" length="0">
    <dxf>
      <numFmt numFmtId="164" formatCode="0.0"/>
    </dxf>
  </rfmt>
  <rfmt sheetId="3" sqref="O58" start="0" length="0">
    <dxf>
      <numFmt numFmtId="164" formatCode="0.0"/>
    </dxf>
  </rfmt>
  <rfmt sheetId="3" sqref="P58" start="0" length="0">
    <dxf>
      <numFmt numFmtId="164" formatCode="0.0"/>
    </dxf>
  </rfmt>
  <rfmt sheetId="3" sqref="O59" start="0" length="0">
    <dxf>
      <numFmt numFmtId="164" formatCode="0.0"/>
    </dxf>
  </rfmt>
  <rfmt sheetId="3" sqref="P59" start="0" length="0">
    <dxf>
      <numFmt numFmtId="164" formatCode="0.0"/>
    </dxf>
  </rfmt>
  <rfmt sheetId="3" sqref="O60" start="0" length="0">
    <dxf>
      <numFmt numFmtId="164" formatCode="0.0"/>
    </dxf>
  </rfmt>
  <rfmt sheetId="3" sqref="P60" start="0" length="0">
    <dxf>
      <numFmt numFmtId="164" formatCode="0.0"/>
    </dxf>
  </rfmt>
  <rfmt sheetId="3" sqref="O61" start="0" length="0">
    <dxf>
      <numFmt numFmtId="164" formatCode="0.0"/>
    </dxf>
  </rfmt>
  <rfmt sheetId="3" sqref="P61" start="0" length="0">
    <dxf>
      <numFmt numFmtId="164" formatCode="0.0"/>
    </dxf>
  </rfmt>
  <rfmt sheetId="3" sqref="O62" start="0" length="0">
    <dxf>
      <numFmt numFmtId="164" formatCode="0.0"/>
    </dxf>
  </rfmt>
  <rfmt sheetId="3" sqref="P62" start="0" length="0">
    <dxf>
      <numFmt numFmtId="164" formatCode="0.0"/>
    </dxf>
  </rfmt>
  <rfmt sheetId="3" sqref="O63" start="0" length="0">
    <dxf>
      <numFmt numFmtId="164" formatCode="0.0"/>
    </dxf>
  </rfmt>
  <rfmt sheetId="3" sqref="P63" start="0" length="0">
    <dxf>
      <numFmt numFmtId="164" formatCode="0.0"/>
    </dxf>
  </rfmt>
  <rfmt sheetId="3" sqref="O64" start="0" length="0">
    <dxf>
      <numFmt numFmtId="164" formatCode="0.0"/>
    </dxf>
  </rfmt>
  <rfmt sheetId="3" sqref="P64" start="0" length="0">
    <dxf>
      <numFmt numFmtId="164" formatCode="0.0"/>
    </dxf>
  </rfmt>
  <rfmt sheetId="3" sqref="O65" start="0" length="0">
    <dxf>
      <numFmt numFmtId="164" formatCode="0.0"/>
    </dxf>
  </rfmt>
  <rfmt sheetId="3" sqref="P65" start="0" length="0">
    <dxf>
      <numFmt numFmtId="164" formatCode="0.0"/>
    </dxf>
  </rfmt>
  <rfmt sheetId="3" sqref="O66" start="0" length="0">
    <dxf>
      <numFmt numFmtId="164" formatCode="0.0"/>
    </dxf>
  </rfmt>
  <rfmt sheetId="3" sqref="P66" start="0" length="0">
    <dxf>
      <numFmt numFmtId="164" formatCode="0.0"/>
    </dxf>
  </rfmt>
  <rfmt sheetId="3" sqref="O67" start="0" length="0">
    <dxf>
      <numFmt numFmtId="164" formatCode="0.0"/>
    </dxf>
  </rfmt>
  <rfmt sheetId="3" sqref="P67" start="0" length="0">
    <dxf>
      <numFmt numFmtId="164" formatCode="0.0"/>
    </dxf>
  </rfmt>
  <rfmt sheetId="3" sqref="O68" start="0" length="0">
    <dxf>
      <numFmt numFmtId="164" formatCode="0.0"/>
    </dxf>
  </rfmt>
  <rfmt sheetId="3" sqref="P68" start="0" length="0">
    <dxf>
      <numFmt numFmtId="164" formatCode="0.0"/>
    </dxf>
  </rfmt>
  <rfmt sheetId="3" sqref="O69" start="0" length="0">
    <dxf>
      <numFmt numFmtId="164" formatCode="0.0"/>
    </dxf>
  </rfmt>
  <rfmt sheetId="3" sqref="P69" start="0" length="0">
    <dxf>
      <numFmt numFmtId="164" formatCode="0.0"/>
    </dxf>
  </rfmt>
  <rfmt sheetId="3" sqref="O70" start="0" length="0">
    <dxf>
      <numFmt numFmtId="164" formatCode="0.0"/>
    </dxf>
  </rfmt>
  <rfmt sheetId="3" sqref="P70" start="0" length="0">
    <dxf>
      <numFmt numFmtId="164" formatCode="0.0"/>
    </dxf>
  </rfmt>
  <rfmt sheetId="3" sqref="O71" start="0" length="0">
    <dxf>
      <numFmt numFmtId="164" formatCode="0.0"/>
    </dxf>
  </rfmt>
  <rfmt sheetId="3" sqref="P71" start="0" length="0">
    <dxf>
      <numFmt numFmtId="164" formatCode="0.0"/>
    </dxf>
  </rfmt>
  <rfmt sheetId="3" sqref="O72" start="0" length="0">
    <dxf>
      <numFmt numFmtId="164" formatCode="0.0"/>
    </dxf>
  </rfmt>
  <rfmt sheetId="3" sqref="P72" start="0" length="0">
    <dxf>
      <numFmt numFmtId="164" formatCode="0.0"/>
    </dxf>
  </rfmt>
  <rfmt sheetId="3" sqref="O73" start="0" length="0">
    <dxf>
      <numFmt numFmtId="164" formatCode="0.0"/>
    </dxf>
  </rfmt>
  <rfmt sheetId="3" sqref="P73" start="0" length="0">
    <dxf>
      <numFmt numFmtId="164" formatCode="0.0"/>
    </dxf>
  </rfmt>
  <rfmt sheetId="3" sqref="O74" start="0" length="0">
    <dxf>
      <numFmt numFmtId="164" formatCode="0.0"/>
    </dxf>
  </rfmt>
  <rfmt sheetId="3" sqref="P74" start="0" length="0">
    <dxf>
      <numFmt numFmtId="164" formatCode="0.0"/>
    </dxf>
  </rfmt>
  <rfmt sheetId="3" sqref="O75" start="0" length="0">
    <dxf>
      <numFmt numFmtId="164" formatCode="0.0"/>
    </dxf>
  </rfmt>
  <rfmt sheetId="3" sqref="P75" start="0" length="0">
    <dxf>
      <numFmt numFmtId="164" formatCode="0.0"/>
    </dxf>
  </rfmt>
  <rfmt sheetId="3" sqref="O76" start="0" length="0">
    <dxf>
      <numFmt numFmtId="164" formatCode="0.0"/>
    </dxf>
  </rfmt>
  <rfmt sheetId="3" sqref="P76" start="0" length="0">
    <dxf>
      <numFmt numFmtId="164" formatCode="0.0"/>
    </dxf>
  </rfmt>
  <rfmt sheetId="3" sqref="O77" start="0" length="0">
    <dxf>
      <numFmt numFmtId="164" formatCode="0.0"/>
    </dxf>
  </rfmt>
  <rfmt sheetId="3" sqref="P77" start="0" length="0">
    <dxf>
      <numFmt numFmtId="164" formatCode="0.0"/>
    </dxf>
  </rfmt>
  <rfmt sheetId="3" sqref="O78" start="0" length="0">
    <dxf>
      <numFmt numFmtId="164" formatCode="0.0"/>
    </dxf>
  </rfmt>
  <rfmt sheetId="3" sqref="P78" start="0" length="0">
    <dxf>
      <numFmt numFmtId="164" formatCode="0.0"/>
    </dxf>
  </rfmt>
  <rfmt sheetId="3" sqref="O79" start="0" length="0">
    <dxf>
      <numFmt numFmtId="164" formatCode="0.0"/>
    </dxf>
  </rfmt>
  <rfmt sheetId="3" sqref="P79" start="0" length="0">
    <dxf>
      <numFmt numFmtId="164" formatCode="0.0"/>
    </dxf>
  </rfmt>
  <rfmt sheetId="3" sqref="O80" start="0" length="0">
    <dxf>
      <numFmt numFmtId="164" formatCode="0.0"/>
    </dxf>
  </rfmt>
  <rfmt sheetId="3" sqref="P80" start="0" length="0">
    <dxf>
      <numFmt numFmtId="164" formatCode="0.0"/>
    </dxf>
  </rfmt>
  <rfmt sheetId="3" sqref="O81" start="0" length="0">
    <dxf>
      <numFmt numFmtId="164" formatCode="0.0"/>
    </dxf>
  </rfmt>
  <rfmt sheetId="3" sqref="P81" start="0" length="0">
    <dxf>
      <numFmt numFmtId="164" formatCode="0.0"/>
    </dxf>
  </rfmt>
  <rfmt sheetId="3" sqref="O82" start="0" length="0">
    <dxf>
      <numFmt numFmtId="164" formatCode="0.0"/>
    </dxf>
  </rfmt>
  <rfmt sheetId="3" sqref="P82" start="0" length="0">
    <dxf>
      <numFmt numFmtId="164" formatCode="0.0"/>
    </dxf>
  </rfmt>
  <rfmt sheetId="3" sqref="O83" start="0" length="0">
    <dxf>
      <numFmt numFmtId="164" formatCode="0.0"/>
    </dxf>
  </rfmt>
  <rfmt sheetId="3" sqref="P83" start="0" length="0">
    <dxf>
      <numFmt numFmtId="164" formatCode="0.0"/>
    </dxf>
  </rfmt>
  <rfmt sheetId="3" sqref="O84" start="0" length="0">
    <dxf>
      <numFmt numFmtId="164" formatCode="0.0"/>
    </dxf>
  </rfmt>
  <rfmt sheetId="3" sqref="P84" start="0" length="0">
    <dxf>
      <numFmt numFmtId="164" formatCode="0.0"/>
    </dxf>
  </rfmt>
  <rfmt sheetId="3" sqref="O85" start="0" length="0">
    <dxf>
      <numFmt numFmtId="164" formatCode="0.0"/>
    </dxf>
  </rfmt>
  <rfmt sheetId="3" sqref="P85" start="0" length="0">
    <dxf>
      <numFmt numFmtId="164" formatCode="0.0"/>
    </dxf>
  </rfmt>
  <rfmt sheetId="3" sqref="O86" start="0" length="0">
    <dxf>
      <numFmt numFmtId="164" formatCode="0.0"/>
    </dxf>
  </rfmt>
  <rfmt sheetId="3" sqref="P86" start="0" length="0">
    <dxf>
      <numFmt numFmtId="164" formatCode="0.0"/>
    </dxf>
  </rfmt>
  <rfmt sheetId="3" sqref="O87" start="0" length="0">
    <dxf>
      <numFmt numFmtId="164" formatCode="0.0"/>
    </dxf>
  </rfmt>
  <rfmt sheetId="3" sqref="P87" start="0" length="0">
    <dxf>
      <numFmt numFmtId="164" formatCode="0.0"/>
    </dxf>
  </rfmt>
  <rfmt sheetId="3" sqref="O88" start="0" length="0">
    <dxf>
      <numFmt numFmtId="164" formatCode="0.0"/>
    </dxf>
  </rfmt>
  <rfmt sheetId="3" sqref="P88" start="0" length="0">
    <dxf>
      <numFmt numFmtId="164" formatCode="0.0"/>
    </dxf>
  </rfmt>
  <rfmt sheetId="3" sqref="O89" start="0" length="0">
    <dxf>
      <numFmt numFmtId="164" formatCode="0.0"/>
    </dxf>
  </rfmt>
  <rfmt sheetId="3" sqref="P89" start="0" length="0">
    <dxf>
      <numFmt numFmtId="164" formatCode="0.0"/>
    </dxf>
  </rfmt>
  <rfmt sheetId="3" sqref="O90" start="0" length="0">
    <dxf>
      <numFmt numFmtId="164" formatCode="0.0"/>
    </dxf>
  </rfmt>
  <rfmt sheetId="3" sqref="P90" start="0" length="0">
    <dxf>
      <numFmt numFmtId="164" formatCode="0.0"/>
    </dxf>
  </rfmt>
  <rfmt sheetId="3" sqref="O91" start="0" length="0">
    <dxf>
      <numFmt numFmtId="164" formatCode="0.0"/>
    </dxf>
  </rfmt>
  <rfmt sheetId="3" sqref="P91" start="0" length="0">
    <dxf>
      <numFmt numFmtId="164" formatCode="0.0"/>
    </dxf>
  </rfmt>
  <rfmt sheetId="3" sqref="O92" start="0" length="0">
    <dxf>
      <numFmt numFmtId="164" formatCode="0.0"/>
    </dxf>
  </rfmt>
  <rfmt sheetId="3" sqref="P92" start="0" length="0">
    <dxf>
      <numFmt numFmtId="164" formatCode="0.0"/>
    </dxf>
  </rfmt>
  <rfmt sheetId="3" sqref="O93" start="0" length="0">
    <dxf>
      <numFmt numFmtId="164" formatCode="0.0"/>
    </dxf>
  </rfmt>
  <rfmt sheetId="3" sqref="P93" start="0" length="0">
    <dxf>
      <numFmt numFmtId="164" formatCode="0.0"/>
    </dxf>
  </rfmt>
  <rfmt sheetId="3" sqref="O94" start="0" length="0">
    <dxf>
      <numFmt numFmtId="164" formatCode="0.0"/>
    </dxf>
  </rfmt>
  <rfmt sheetId="3" sqref="P94" start="0" length="0">
    <dxf>
      <numFmt numFmtId="164" formatCode="0.0"/>
    </dxf>
  </rfmt>
  <rfmt sheetId="3" sqref="O95" start="0" length="0">
    <dxf>
      <numFmt numFmtId="164" formatCode="0.0"/>
    </dxf>
  </rfmt>
  <rfmt sheetId="3" sqref="P95" start="0" length="0">
    <dxf>
      <numFmt numFmtId="164" formatCode="0.0"/>
    </dxf>
  </rfmt>
  <rfmt sheetId="3" sqref="O96" start="0" length="0">
    <dxf>
      <numFmt numFmtId="164" formatCode="0.0"/>
    </dxf>
  </rfmt>
  <rfmt sheetId="3" sqref="P96" start="0" length="0">
    <dxf>
      <numFmt numFmtId="164" formatCode="0.0"/>
    </dxf>
  </rfmt>
  <rfmt sheetId="3" sqref="O97" start="0" length="0">
    <dxf>
      <numFmt numFmtId="164" formatCode="0.0"/>
    </dxf>
  </rfmt>
  <rfmt sheetId="3" sqref="P97" start="0" length="0">
    <dxf>
      <numFmt numFmtId="164" formatCode="0.0"/>
    </dxf>
  </rfmt>
  <rfmt sheetId="3" sqref="O98" start="0" length="0">
    <dxf>
      <numFmt numFmtId="164" formatCode="0.0"/>
    </dxf>
  </rfmt>
  <rfmt sheetId="3" sqref="P98" start="0" length="0">
    <dxf>
      <numFmt numFmtId="164" formatCode="0.0"/>
    </dxf>
  </rfmt>
  <rfmt sheetId="3" sqref="O99" start="0" length="0">
    <dxf>
      <numFmt numFmtId="164" formatCode="0.0"/>
    </dxf>
  </rfmt>
  <rfmt sheetId="3" sqref="P99" start="0" length="0">
    <dxf>
      <numFmt numFmtId="164" formatCode="0.0"/>
    </dxf>
  </rfmt>
  <rfmt sheetId="3" sqref="O100" start="0" length="0">
    <dxf>
      <numFmt numFmtId="164" formatCode="0.0"/>
    </dxf>
  </rfmt>
  <rfmt sheetId="3" sqref="P100" start="0" length="0">
    <dxf>
      <numFmt numFmtId="164" formatCode="0.0"/>
    </dxf>
  </rfmt>
  <rfmt sheetId="3" sqref="O101" start="0" length="0">
    <dxf>
      <numFmt numFmtId="164" formatCode="0.0"/>
    </dxf>
  </rfmt>
  <rfmt sheetId="3" sqref="P101" start="0" length="0">
    <dxf>
      <numFmt numFmtId="164" formatCode="0.0"/>
    </dxf>
  </rfmt>
  <rfmt sheetId="3" sqref="O102" start="0" length="0">
    <dxf>
      <numFmt numFmtId="164" formatCode="0.0"/>
    </dxf>
  </rfmt>
  <rfmt sheetId="3" sqref="P102" start="0" length="0">
    <dxf>
      <numFmt numFmtId="164" formatCode="0.0"/>
    </dxf>
  </rfmt>
  <rfmt sheetId="3" sqref="O103" start="0" length="0">
    <dxf>
      <numFmt numFmtId="164" formatCode="0.0"/>
    </dxf>
  </rfmt>
  <rfmt sheetId="3" sqref="P103" start="0" length="0">
    <dxf>
      <numFmt numFmtId="164" formatCode="0.0"/>
    </dxf>
  </rfmt>
  <rfmt sheetId="3" sqref="O104" start="0" length="0">
    <dxf>
      <numFmt numFmtId="164" formatCode="0.0"/>
    </dxf>
  </rfmt>
  <rfmt sheetId="3" sqref="P104" start="0" length="0">
    <dxf>
      <numFmt numFmtId="164" formatCode="0.0"/>
    </dxf>
  </rfmt>
  <rfmt sheetId="3" sqref="O105" start="0" length="0">
    <dxf>
      <numFmt numFmtId="164" formatCode="0.0"/>
    </dxf>
  </rfmt>
  <rfmt sheetId="3" sqref="P105" start="0" length="0">
    <dxf>
      <numFmt numFmtId="164" formatCode="0.0"/>
    </dxf>
  </rfmt>
  <rfmt sheetId="3" sqref="O106" start="0" length="0">
    <dxf>
      <numFmt numFmtId="164" formatCode="0.0"/>
    </dxf>
  </rfmt>
  <rfmt sheetId="3" sqref="P106" start="0" length="0">
    <dxf>
      <numFmt numFmtId="164" formatCode="0.0"/>
    </dxf>
  </rfmt>
  <rfmt sheetId="3" sqref="O107" start="0" length="0">
    <dxf>
      <numFmt numFmtId="164" formatCode="0.0"/>
    </dxf>
  </rfmt>
  <rfmt sheetId="3" sqref="P107" start="0" length="0">
    <dxf>
      <numFmt numFmtId="164" formatCode="0.0"/>
    </dxf>
  </rfmt>
  <rfmt sheetId="3" sqref="O108" start="0" length="0">
    <dxf>
      <numFmt numFmtId="164" formatCode="0.0"/>
    </dxf>
  </rfmt>
  <rfmt sheetId="3" sqref="P108" start="0" length="0">
    <dxf>
      <numFmt numFmtId="164" formatCode="0.0"/>
    </dxf>
  </rfmt>
  <rfmt sheetId="3" sqref="O109" start="0" length="0">
    <dxf>
      <numFmt numFmtId="164" formatCode="0.0"/>
    </dxf>
  </rfmt>
  <rfmt sheetId="3" sqref="P109" start="0" length="0">
    <dxf>
      <numFmt numFmtId="164" formatCode="0.0"/>
    </dxf>
  </rfmt>
  <rfmt sheetId="3" sqref="O110" start="0" length="0">
    <dxf>
      <numFmt numFmtId="164" formatCode="0.0"/>
    </dxf>
  </rfmt>
  <rfmt sheetId="3" sqref="P110" start="0" length="0">
    <dxf>
      <numFmt numFmtId="164" formatCode="0.0"/>
    </dxf>
  </rfmt>
  <rfmt sheetId="3" sqref="O111" start="0" length="0">
    <dxf>
      <numFmt numFmtId="164" formatCode="0.0"/>
    </dxf>
  </rfmt>
  <rfmt sheetId="3" sqref="P111" start="0" length="0">
    <dxf>
      <numFmt numFmtId="164" formatCode="0.0"/>
    </dxf>
  </rfmt>
  <rfmt sheetId="3" sqref="O112" start="0" length="0">
    <dxf>
      <numFmt numFmtId="164" formatCode="0.0"/>
    </dxf>
  </rfmt>
  <rfmt sheetId="3" sqref="P112" start="0" length="0">
    <dxf>
      <numFmt numFmtId="164" formatCode="0.0"/>
    </dxf>
  </rfmt>
  <rfmt sheetId="3" sqref="O113" start="0" length="0">
    <dxf>
      <numFmt numFmtId="164" formatCode="0.0"/>
    </dxf>
  </rfmt>
  <rfmt sheetId="3" sqref="P113" start="0" length="0">
    <dxf>
      <numFmt numFmtId="164" formatCode="0.0"/>
    </dxf>
  </rfmt>
  <rfmt sheetId="3" sqref="O114" start="0" length="0">
    <dxf>
      <numFmt numFmtId="164" formatCode="0.0"/>
    </dxf>
  </rfmt>
  <rfmt sheetId="3" sqref="P114" start="0" length="0">
    <dxf>
      <numFmt numFmtId="164" formatCode="0.0"/>
    </dxf>
  </rfmt>
  <rfmt sheetId="3" sqref="O115" start="0" length="0">
    <dxf>
      <numFmt numFmtId="164" formatCode="0.0"/>
    </dxf>
  </rfmt>
  <rfmt sheetId="3" sqref="P115" start="0" length="0">
    <dxf>
      <numFmt numFmtId="164" formatCode="0.0"/>
    </dxf>
  </rfmt>
  <rfmt sheetId="3" sqref="O116" start="0" length="0">
    <dxf>
      <numFmt numFmtId="164" formatCode="0.0"/>
    </dxf>
  </rfmt>
  <rfmt sheetId="3" sqref="P116" start="0" length="0">
    <dxf>
      <numFmt numFmtId="164" formatCode="0.0"/>
    </dxf>
  </rfmt>
  <rfmt sheetId="3" sqref="O117" start="0" length="0">
    <dxf>
      <numFmt numFmtId="164" formatCode="0.0"/>
    </dxf>
  </rfmt>
  <rfmt sheetId="3" sqref="P117" start="0" length="0">
    <dxf>
      <numFmt numFmtId="164" formatCode="0.0"/>
    </dxf>
  </rfmt>
  <rfmt sheetId="3" sqref="O118" start="0" length="0">
    <dxf>
      <numFmt numFmtId="164" formatCode="0.0"/>
    </dxf>
  </rfmt>
  <rfmt sheetId="3" sqref="P118" start="0" length="0">
    <dxf>
      <numFmt numFmtId="164" formatCode="0.0"/>
    </dxf>
  </rfmt>
  <rfmt sheetId="3" sqref="O119" start="0" length="0">
    <dxf>
      <numFmt numFmtId="164" formatCode="0.0"/>
    </dxf>
  </rfmt>
  <rfmt sheetId="3" sqref="P119" start="0" length="0">
    <dxf>
      <numFmt numFmtId="164" formatCode="0.0"/>
    </dxf>
  </rfmt>
  <rfmt sheetId="3" sqref="O120" start="0" length="0">
    <dxf>
      <numFmt numFmtId="164" formatCode="0.0"/>
    </dxf>
  </rfmt>
  <rfmt sheetId="3" sqref="P120" start="0" length="0">
    <dxf>
      <numFmt numFmtId="164" formatCode="0.0"/>
    </dxf>
  </rfmt>
  <rfmt sheetId="3" sqref="O121" start="0" length="0">
    <dxf>
      <numFmt numFmtId="164" formatCode="0.0"/>
    </dxf>
  </rfmt>
  <rfmt sheetId="3" sqref="P121" start="0" length="0">
    <dxf>
      <numFmt numFmtId="164" formatCode="0.0"/>
    </dxf>
  </rfmt>
  <rfmt sheetId="3" sqref="O122" start="0" length="0">
    <dxf>
      <numFmt numFmtId="164" formatCode="0.0"/>
    </dxf>
  </rfmt>
  <rfmt sheetId="3" sqref="P122" start="0" length="0">
    <dxf>
      <numFmt numFmtId="164" formatCode="0.0"/>
    </dxf>
  </rfmt>
  <rfmt sheetId="3" sqref="O123" start="0" length="0">
    <dxf>
      <numFmt numFmtId="164" formatCode="0.0"/>
    </dxf>
  </rfmt>
  <rfmt sheetId="3" sqref="P123" start="0" length="0">
    <dxf>
      <numFmt numFmtId="164" formatCode="0.0"/>
    </dxf>
  </rfmt>
  <rfmt sheetId="3" sqref="O124" start="0" length="0">
    <dxf>
      <numFmt numFmtId="164" formatCode="0.0"/>
    </dxf>
  </rfmt>
  <rfmt sheetId="3" sqref="P124" start="0" length="0">
    <dxf>
      <numFmt numFmtId="164" formatCode="0.0"/>
    </dxf>
  </rfmt>
  <rfmt sheetId="3" sqref="O125" start="0" length="0">
    <dxf>
      <numFmt numFmtId="164" formatCode="0.0"/>
    </dxf>
  </rfmt>
  <rfmt sheetId="3" sqref="P125" start="0" length="0">
    <dxf>
      <numFmt numFmtId="164" formatCode="0.0"/>
    </dxf>
  </rfmt>
  <rfmt sheetId="3" sqref="O126" start="0" length="0">
    <dxf>
      <numFmt numFmtId="164" formatCode="0.0"/>
    </dxf>
  </rfmt>
  <rfmt sheetId="3" sqref="P126" start="0" length="0">
    <dxf>
      <numFmt numFmtId="164" formatCode="0.0"/>
    </dxf>
  </rfmt>
  <rfmt sheetId="3" sqref="O127" start="0" length="0">
    <dxf>
      <numFmt numFmtId="164" formatCode="0.0"/>
    </dxf>
  </rfmt>
  <rfmt sheetId="3" sqref="P127" start="0" length="0">
    <dxf>
      <numFmt numFmtId="164" formatCode="0.0"/>
    </dxf>
  </rfmt>
  <rfmt sheetId="3" sqref="O128" start="0" length="0">
    <dxf>
      <numFmt numFmtId="164" formatCode="0.0"/>
    </dxf>
  </rfmt>
  <rfmt sheetId="3" sqref="P128" start="0" length="0">
    <dxf>
      <numFmt numFmtId="164" formatCode="0.0"/>
    </dxf>
  </rfmt>
  <rfmt sheetId="3" sqref="O129" start="0" length="0">
    <dxf>
      <numFmt numFmtId="164" formatCode="0.0"/>
    </dxf>
  </rfmt>
  <rfmt sheetId="3" sqref="P129" start="0" length="0">
    <dxf>
      <numFmt numFmtId="164" formatCode="0.0"/>
    </dxf>
  </rfmt>
  <rfmt sheetId="3" sqref="O130" start="0" length="0">
    <dxf>
      <numFmt numFmtId="164" formatCode="0.0"/>
    </dxf>
  </rfmt>
  <rfmt sheetId="3" sqref="P130" start="0" length="0">
    <dxf>
      <numFmt numFmtId="164" formatCode="0.0"/>
    </dxf>
  </rfmt>
  <rfmt sheetId="3" sqref="O131" start="0" length="0">
    <dxf>
      <numFmt numFmtId="164" formatCode="0.0"/>
    </dxf>
  </rfmt>
  <rfmt sheetId="3" sqref="P131" start="0" length="0">
    <dxf>
      <numFmt numFmtId="164" formatCode="0.0"/>
    </dxf>
  </rfmt>
  <rfmt sheetId="3" sqref="O132" start="0" length="0">
    <dxf>
      <numFmt numFmtId="164" formatCode="0.0"/>
    </dxf>
  </rfmt>
  <rfmt sheetId="3" sqref="P132" start="0" length="0">
    <dxf>
      <numFmt numFmtId="164" formatCode="0.0"/>
    </dxf>
  </rfmt>
  <rfmt sheetId="3" sqref="O133" start="0" length="0">
    <dxf>
      <numFmt numFmtId="164" formatCode="0.0"/>
    </dxf>
  </rfmt>
  <rfmt sheetId="3" sqref="P133" start="0" length="0">
    <dxf>
      <numFmt numFmtId="164" formatCode="0.0"/>
    </dxf>
  </rfmt>
  <rfmt sheetId="3" sqref="O134" start="0" length="0">
    <dxf>
      <numFmt numFmtId="164" formatCode="0.0"/>
    </dxf>
  </rfmt>
  <rfmt sheetId="3" sqref="P134" start="0" length="0">
    <dxf>
      <numFmt numFmtId="164" formatCode="0.0"/>
    </dxf>
  </rfmt>
  <rfmt sheetId="3" sqref="O135" start="0" length="0">
    <dxf>
      <numFmt numFmtId="164" formatCode="0.0"/>
    </dxf>
  </rfmt>
  <rfmt sheetId="3" sqref="P135" start="0" length="0">
    <dxf>
      <numFmt numFmtId="164" formatCode="0.0"/>
    </dxf>
  </rfmt>
  <rfmt sheetId="3" sqref="O136" start="0" length="0">
    <dxf>
      <numFmt numFmtId="164" formatCode="0.0"/>
    </dxf>
  </rfmt>
  <rfmt sheetId="3" sqref="P136" start="0" length="0">
    <dxf>
      <numFmt numFmtId="164" formatCode="0.0"/>
    </dxf>
  </rfmt>
  <rfmt sheetId="3" sqref="O137" start="0" length="0">
    <dxf>
      <numFmt numFmtId="164" formatCode="0.0"/>
    </dxf>
  </rfmt>
  <rfmt sheetId="3" sqref="P137" start="0" length="0">
    <dxf>
      <numFmt numFmtId="164" formatCode="0.0"/>
    </dxf>
  </rfmt>
  <rfmt sheetId="3" sqref="O138" start="0" length="0">
    <dxf>
      <numFmt numFmtId="164" formatCode="0.0"/>
    </dxf>
  </rfmt>
  <rfmt sheetId="3" sqref="P138" start="0" length="0">
    <dxf>
      <numFmt numFmtId="164" formatCode="0.0"/>
    </dxf>
  </rfmt>
  <rfmt sheetId="3" sqref="O139" start="0" length="0">
    <dxf>
      <numFmt numFmtId="164" formatCode="0.0"/>
    </dxf>
  </rfmt>
  <rfmt sheetId="3" sqref="P139" start="0" length="0">
    <dxf>
      <numFmt numFmtId="164" formatCode="0.0"/>
    </dxf>
  </rfmt>
  <rfmt sheetId="3" sqref="O140" start="0" length="0">
    <dxf>
      <numFmt numFmtId="164" formatCode="0.0"/>
    </dxf>
  </rfmt>
  <rfmt sheetId="3" sqref="P140" start="0" length="0">
    <dxf>
      <numFmt numFmtId="164" formatCode="0.0"/>
    </dxf>
  </rfmt>
  <rfmt sheetId="3" sqref="O141" start="0" length="0">
    <dxf>
      <numFmt numFmtId="164" formatCode="0.0"/>
    </dxf>
  </rfmt>
  <rfmt sheetId="3" sqref="P141" start="0" length="0">
    <dxf>
      <numFmt numFmtId="164" formatCode="0.0"/>
    </dxf>
  </rfmt>
  <rfmt sheetId="3" sqref="O142" start="0" length="0">
    <dxf>
      <numFmt numFmtId="164" formatCode="0.0"/>
    </dxf>
  </rfmt>
  <rfmt sheetId="3" sqref="P142" start="0" length="0">
    <dxf>
      <numFmt numFmtId="164" formatCode="0.0"/>
    </dxf>
  </rfmt>
  <rfmt sheetId="3" sqref="O143" start="0" length="0">
    <dxf>
      <numFmt numFmtId="164" formatCode="0.0"/>
    </dxf>
  </rfmt>
  <rfmt sheetId="3" sqref="P143" start="0" length="0">
    <dxf>
      <numFmt numFmtId="164" formatCode="0.0"/>
    </dxf>
  </rfmt>
  <rfmt sheetId="3" sqref="O144" start="0" length="0">
    <dxf>
      <numFmt numFmtId="164" formatCode="0.0"/>
    </dxf>
  </rfmt>
  <rfmt sheetId="3" sqref="P144" start="0" length="0">
    <dxf>
      <numFmt numFmtId="164" formatCode="0.0"/>
    </dxf>
  </rfmt>
  <rfmt sheetId="3" sqref="O145" start="0" length="0">
    <dxf>
      <numFmt numFmtId="164" formatCode="0.0"/>
    </dxf>
  </rfmt>
  <rfmt sheetId="3" sqref="P145" start="0" length="0">
    <dxf>
      <numFmt numFmtId="164" formatCode="0.0"/>
    </dxf>
  </rfmt>
  <rfmt sheetId="3" sqref="O146" start="0" length="0">
    <dxf>
      <numFmt numFmtId="164" formatCode="0.0"/>
    </dxf>
  </rfmt>
  <rfmt sheetId="3" sqref="P146" start="0" length="0">
    <dxf>
      <numFmt numFmtId="164" formatCode="0.0"/>
    </dxf>
  </rfmt>
  <rfmt sheetId="3" sqref="O147" start="0" length="0">
    <dxf>
      <numFmt numFmtId="164" formatCode="0.0"/>
    </dxf>
  </rfmt>
  <rfmt sheetId="3" sqref="P147" start="0" length="0">
    <dxf>
      <numFmt numFmtId="164" formatCode="0.0"/>
    </dxf>
  </rfmt>
  <rfmt sheetId="3" sqref="O148" start="0" length="0">
    <dxf>
      <numFmt numFmtId="164" formatCode="0.0"/>
    </dxf>
  </rfmt>
  <rfmt sheetId="3" sqref="P148" start="0" length="0">
    <dxf>
      <numFmt numFmtId="164" formatCode="0.0"/>
    </dxf>
  </rfmt>
  <rfmt sheetId="3" sqref="O149" start="0" length="0">
    <dxf>
      <numFmt numFmtId="164" formatCode="0.0"/>
    </dxf>
  </rfmt>
  <rfmt sheetId="3" sqref="P149" start="0" length="0">
    <dxf>
      <numFmt numFmtId="164" formatCode="0.0"/>
    </dxf>
  </rfmt>
  <rfmt sheetId="3" sqref="O150" start="0" length="0">
    <dxf>
      <numFmt numFmtId="164" formatCode="0.0"/>
    </dxf>
  </rfmt>
  <rfmt sheetId="3" sqref="P150" start="0" length="0">
    <dxf>
      <numFmt numFmtId="164" formatCode="0.0"/>
    </dxf>
  </rfmt>
  <rfmt sheetId="3" sqref="O151" start="0" length="0">
    <dxf>
      <numFmt numFmtId="164" formatCode="0.0"/>
    </dxf>
  </rfmt>
  <rfmt sheetId="3" sqref="P151" start="0" length="0">
    <dxf>
      <numFmt numFmtId="164" formatCode="0.0"/>
    </dxf>
  </rfmt>
  <rfmt sheetId="3" sqref="O152" start="0" length="0">
    <dxf>
      <numFmt numFmtId="164" formatCode="0.0"/>
    </dxf>
  </rfmt>
  <rfmt sheetId="3" sqref="P152" start="0" length="0">
    <dxf>
      <numFmt numFmtId="164" formatCode="0.0"/>
    </dxf>
  </rfmt>
  <rfmt sheetId="3" sqref="O153" start="0" length="0">
    <dxf>
      <numFmt numFmtId="164" formatCode="0.0"/>
    </dxf>
  </rfmt>
  <rfmt sheetId="3" sqref="P153" start="0" length="0">
    <dxf>
      <numFmt numFmtId="164" formatCode="0.0"/>
    </dxf>
  </rfmt>
  <rfmt sheetId="3" sqref="O154" start="0" length="0">
    <dxf>
      <numFmt numFmtId="164" formatCode="0.0"/>
    </dxf>
  </rfmt>
  <rfmt sheetId="3" sqref="P154" start="0" length="0">
    <dxf>
      <numFmt numFmtId="164" formatCode="0.0"/>
    </dxf>
  </rfmt>
  <rfmt sheetId="3" sqref="O155" start="0" length="0">
    <dxf>
      <numFmt numFmtId="164" formatCode="0.0"/>
    </dxf>
  </rfmt>
  <rfmt sheetId="3" sqref="P155" start="0" length="0">
    <dxf>
      <numFmt numFmtId="164" formatCode="0.0"/>
    </dxf>
  </rfmt>
  <rfmt sheetId="3" sqref="O156" start="0" length="0">
    <dxf>
      <numFmt numFmtId="164" formatCode="0.0"/>
    </dxf>
  </rfmt>
  <rfmt sheetId="3" sqref="P156" start="0" length="0">
    <dxf>
      <numFmt numFmtId="164" formatCode="0.0"/>
    </dxf>
  </rfmt>
  <rfmt sheetId="3" sqref="O157" start="0" length="0">
    <dxf>
      <numFmt numFmtId="164" formatCode="0.0"/>
    </dxf>
  </rfmt>
  <rfmt sheetId="3" sqref="P157" start="0" length="0">
    <dxf>
      <numFmt numFmtId="164" formatCode="0.0"/>
    </dxf>
  </rfmt>
  <rfmt sheetId="3" sqref="O158" start="0" length="0">
    <dxf>
      <numFmt numFmtId="164" formatCode="0.0"/>
    </dxf>
  </rfmt>
  <rfmt sheetId="3" sqref="P158" start="0" length="0">
    <dxf>
      <numFmt numFmtId="164" formatCode="0.0"/>
    </dxf>
  </rfmt>
  <rfmt sheetId="3" sqref="O159" start="0" length="0">
    <dxf>
      <numFmt numFmtId="164" formatCode="0.0"/>
    </dxf>
  </rfmt>
  <rfmt sheetId="3" sqref="P159" start="0" length="0">
    <dxf>
      <numFmt numFmtId="164" formatCode="0.0"/>
    </dxf>
  </rfmt>
  <rfmt sheetId="3" sqref="O160" start="0" length="0">
    <dxf>
      <numFmt numFmtId="164" formatCode="0.0"/>
    </dxf>
  </rfmt>
  <rfmt sheetId="3" sqref="P160" start="0" length="0">
    <dxf>
      <numFmt numFmtId="164" formatCode="0.0"/>
    </dxf>
  </rfmt>
  <rfmt sheetId="3" sqref="O161" start="0" length="0">
    <dxf>
      <numFmt numFmtId="164" formatCode="0.0"/>
    </dxf>
  </rfmt>
  <rfmt sheetId="3" sqref="P161" start="0" length="0">
    <dxf>
      <numFmt numFmtId="164" formatCode="0.0"/>
    </dxf>
  </rfmt>
  <rfmt sheetId="3" sqref="O162" start="0" length="0">
    <dxf>
      <numFmt numFmtId="164" formatCode="0.0"/>
    </dxf>
  </rfmt>
  <rfmt sheetId="3" sqref="P162" start="0" length="0">
    <dxf>
      <numFmt numFmtId="164" formatCode="0.0"/>
    </dxf>
  </rfmt>
  <rfmt sheetId="3" sqref="O163" start="0" length="0">
    <dxf>
      <numFmt numFmtId="164" formatCode="0.0"/>
    </dxf>
  </rfmt>
  <rfmt sheetId="3" sqref="P163" start="0" length="0">
    <dxf>
      <numFmt numFmtId="164" formatCode="0.0"/>
    </dxf>
  </rfmt>
  <rfmt sheetId="3" sqref="O164" start="0" length="0">
    <dxf>
      <numFmt numFmtId="164" formatCode="0.0"/>
    </dxf>
  </rfmt>
  <rfmt sheetId="3" sqref="P164" start="0" length="0">
    <dxf>
      <numFmt numFmtId="164" formatCode="0.0"/>
    </dxf>
  </rfmt>
  <rfmt sheetId="3" sqref="O165" start="0" length="0">
    <dxf>
      <numFmt numFmtId="164" formatCode="0.0"/>
    </dxf>
  </rfmt>
  <rfmt sheetId="3" sqref="P165" start="0" length="0">
    <dxf>
      <numFmt numFmtId="164" formatCode="0.0"/>
    </dxf>
  </rfmt>
  <rfmt sheetId="3" sqref="O166" start="0" length="0">
    <dxf>
      <numFmt numFmtId="164" formatCode="0.0"/>
    </dxf>
  </rfmt>
  <rfmt sheetId="3" sqref="P166" start="0" length="0">
    <dxf>
      <numFmt numFmtId="164" formatCode="0.0"/>
    </dxf>
  </rfmt>
  <rfmt sheetId="3" sqref="O167" start="0" length="0">
    <dxf>
      <numFmt numFmtId="164" formatCode="0.0"/>
    </dxf>
  </rfmt>
  <rfmt sheetId="3" sqref="P167" start="0" length="0">
    <dxf>
      <numFmt numFmtId="164" formatCode="0.0"/>
    </dxf>
  </rfmt>
  <rfmt sheetId="3" sqref="O168" start="0" length="0">
    <dxf>
      <numFmt numFmtId="164" formatCode="0.0"/>
    </dxf>
  </rfmt>
  <rfmt sheetId="3" sqref="P168" start="0" length="0">
    <dxf>
      <numFmt numFmtId="164" formatCode="0.0"/>
    </dxf>
  </rfmt>
  <rfmt sheetId="3" sqref="O169" start="0" length="0">
    <dxf>
      <numFmt numFmtId="164" formatCode="0.0"/>
    </dxf>
  </rfmt>
  <rfmt sheetId="3" sqref="P169" start="0" length="0">
    <dxf>
      <numFmt numFmtId="164" formatCode="0.0"/>
    </dxf>
  </rfmt>
  <rfmt sheetId="3" sqref="O170" start="0" length="0">
    <dxf>
      <numFmt numFmtId="164" formatCode="0.0"/>
    </dxf>
  </rfmt>
  <rfmt sheetId="3" sqref="P170" start="0" length="0">
    <dxf>
      <numFmt numFmtId="164" formatCode="0.0"/>
    </dxf>
  </rfmt>
  <rfmt sheetId="3" sqref="O171" start="0" length="0">
    <dxf>
      <numFmt numFmtId="164" formatCode="0.0"/>
    </dxf>
  </rfmt>
  <rfmt sheetId="3" sqref="P171" start="0" length="0">
    <dxf>
      <numFmt numFmtId="164" formatCode="0.0"/>
    </dxf>
  </rfmt>
  <rfmt sheetId="3" sqref="O172" start="0" length="0">
    <dxf>
      <numFmt numFmtId="164" formatCode="0.0"/>
    </dxf>
  </rfmt>
  <rfmt sheetId="3" sqref="P172" start="0" length="0">
    <dxf>
      <numFmt numFmtId="164" formatCode="0.0"/>
    </dxf>
  </rfmt>
  <rfmt sheetId="3" sqref="O173" start="0" length="0">
    <dxf>
      <numFmt numFmtId="164" formatCode="0.0"/>
    </dxf>
  </rfmt>
  <rfmt sheetId="3" sqref="P173" start="0" length="0">
    <dxf>
      <numFmt numFmtId="164" formatCode="0.0"/>
    </dxf>
  </rfmt>
  <rfmt sheetId="3" sqref="O174" start="0" length="0">
    <dxf>
      <numFmt numFmtId="164" formatCode="0.0"/>
    </dxf>
  </rfmt>
  <rfmt sheetId="3" sqref="P174" start="0" length="0">
    <dxf>
      <numFmt numFmtId="164" formatCode="0.0"/>
    </dxf>
  </rfmt>
  <rfmt sheetId="3" sqref="O175" start="0" length="0">
    <dxf>
      <numFmt numFmtId="164" formatCode="0.0"/>
    </dxf>
  </rfmt>
  <rfmt sheetId="3" sqref="P175" start="0" length="0">
    <dxf>
      <numFmt numFmtId="164" formatCode="0.0"/>
    </dxf>
  </rfmt>
  <rfmt sheetId="3" sqref="O176" start="0" length="0">
    <dxf>
      <numFmt numFmtId="164" formatCode="0.0"/>
    </dxf>
  </rfmt>
  <rfmt sheetId="3" sqref="P176" start="0" length="0">
    <dxf>
      <numFmt numFmtId="164" formatCode="0.0"/>
    </dxf>
  </rfmt>
  <rfmt sheetId="3" sqref="O177" start="0" length="0">
    <dxf>
      <numFmt numFmtId="164" formatCode="0.0"/>
    </dxf>
  </rfmt>
  <rfmt sheetId="3" sqref="P177" start="0" length="0">
    <dxf>
      <numFmt numFmtId="164" formatCode="0.0"/>
    </dxf>
  </rfmt>
  <rfmt sheetId="3" sqref="O178" start="0" length="0">
    <dxf>
      <numFmt numFmtId="164" formatCode="0.0"/>
    </dxf>
  </rfmt>
  <rfmt sheetId="3" sqref="P178" start="0" length="0">
    <dxf>
      <numFmt numFmtId="164" formatCode="0.0"/>
    </dxf>
  </rfmt>
  <rfmt sheetId="3" sqref="O179" start="0" length="0">
    <dxf>
      <numFmt numFmtId="164" formatCode="0.0"/>
    </dxf>
  </rfmt>
  <rfmt sheetId="3" sqref="P179" start="0" length="0">
    <dxf>
      <numFmt numFmtId="164" formatCode="0.0"/>
    </dxf>
  </rfmt>
  <rfmt sheetId="3" sqref="O180" start="0" length="0">
    <dxf>
      <numFmt numFmtId="164" formatCode="0.0"/>
    </dxf>
  </rfmt>
  <rfmt sheetId="3" sqref="P180" start="0" length="0">
    <dxf>
      <numFmt numFmtId="164" formatCode="0.0"/>
    </dxf>
  </rfmt>
  <rfmt sheetId="3" sqref="O181" start="0" length="0">
    <dxf>
      <numFmt numFmtId="164" formatCode="0.0"/>
    </dxf>
  </rfmt>
  <rfmt sheetId="3" sqref="P181" start="0" length="0">
    <dxf>
      <numFmt numFmtId="164" formatCode="0.0"/>
    </dxf>
  </rfmt>
  <rfmt sheetId="3" sqref="O182" start="0" length="0">
    <dxf>
      <numFmt numFmtId="164" formatCode="0.0"/>
    </dxf>
  </rfmt>
  <rfmt sheetId="3" sqref="P182" start="0" length="0">
    <dxf>
      <numFmt numFmtId="164" formatCode="0.0"/>
    </dxf>
  </rfmt>
  <rfmt sheetId="3" sqref="O183" start="0" length="0">
    <dxf>
      <numFmt numFmtId="164" formatCode="0.0"/>
    </dxf>
  </rfmt>
  <rfmt sheetId="3" sqref="P183" start="0" length="0">
    <dxf>
      <numFmt numFmtId="164" formatCode="0.0"/>
    </dxf>
  </rfmt>
  <rfmt sheetId="3" sqref="O184" start="0" length="0">
    <dxf>
      <numFmt numFmtId="164" formatCode="0.0"/>
    </dxf>
  </rfmt>
  <rfmt sheetId="3" sqref="P184" start="0" length="0">
    <dxf>
      <numFmt numFmtId="164" formatCode="0.0"/>
    </dxf>
  </rfmt>
  <rfmt sheetId="3" sqref="O185" start="0" length="0">
    <dxf>
      <numFmt numFmtId="164" formatCode="0.0"/>
    </dxf>
  </rfmt>
  <rfmt sheetId="3" sqref="P185" start="0" length="0">
    <dxf>
      <numFmt numFmtId="164" formatCode="0.0"/>
    </dxf>
  </rfmt>
  <rfmt sheetId="3" sqref="O186" start="0" length="0">
    <dxf>
      <numFmt numFmtId="164" formatCode="0.0"/>
    </dxf>
  </rfmt>
  <rfmt sheetId="3" sqref="P186" start="0" length="0">
    <dxf>
      <numFmt numFmtId="164" formatCode="0.0"/>
    </dxf>
  </rfmt>
  <rfmt sheetId="3" sqref="O187" start="0" length="0">
    <dxf>
      <numFmt numFmtId="164" formatCode="0.0"/>
    </dxf>
  </rfmt>
  <rfmt sheetId="3" sqref="P187" start="0" length="0">
    <dxf>
      <numFmt numFmtId="164" formatCode="0.0"/>
    </dxf>
  </rfmt>
  <rfmt sheetId="3" sqref="O188" start="0" length="0">
    <dxf>
      <numFmt numFmtId="164" formatCode="0.0"/>
    </dxf>
  </rfmt>
  <rfmt sheetId="3" sqref="P188" start="0" length="0">
    <dxf>
      <numFmt numFmtId="164" formatCode="0.0"/>
    </dxf>
  </rfmt>
  <rfmt sheetId="3" sqref="O189" start="0" length="0">
    <dxf>
      <numFmt numFmtId="164" formatCode="0.0"/>
    </dxf>
  </rfmt>
  <rfmt sheetId="3" sqref="P189" start="0" length="0">
    <dxf>
      <numFmt numFmtId="164" formatCode="0.0"/>
    </dxf>
  </rfmt>
  <rfmt sheetId="3" sqref="O190" start="0" length="0">
    <dxf>
      <numFmt numFmtId="164" formatCode="0.0"/>
    </dxf>
  </rfmt>
  <rfmt sheetId="3" sqref="P190" start="0" length="0">
    <dxf>
      <numFmt numFmtId="164" formatCode="0.0"/>
    </dxf>
  </rfmt>
  <rfmt sheetId="3" sqref="O191" start="0" length="0">
    <dxf>
      <numFmt numFmtId="164" formatCode="0.0"/>
    </dxf>
  </rfmt>
  <rfmt sheetId="3" sqref="P191" start="0" length="0">
    <dxf>
      <numFmt numFmtId="164" formatCode="0.0"/>
    </dxf>
  </rfmt>
  <rfmt sheetId="3" sqref="O192" start="0" length="0">
    <dxf>
      <numFmt numFmtId="164" formatCode="0.0"/>
    </dxf>
  </rfmt>
  <rfmt sheetId="3" sqref="P192" start="0" length="0">
    <dxf>
      <numFmt numFmtId="164" formatCode="0.0"/>
    </dxf>
  </rfmt>
  <rfmt sheetId="3" sqref="O193" start="0" length="0">
    <dxf>
      <numFmt numFmtId="164" formatCode="0.0"/>
    </dxf>
  </rfmt>
  <rfmt sheetId="3" sqref="P193" start="0" length="0">
    <dxf>
      <numFmt numFmtId="164" formatCode="0.0"/>
    </dxf>
  </rfmt>
  <rfmt sheetId="3" sqref="O194" start="0" length="0">
    <dxf>
      <numFmt numFmtId="164" formatCode="0.0"/>
    </dxf>
  </rfmt>
  <rfmt sheetId="3" sqref="P194" start="0" length="0">
    <dxf>
      <numFmt numFmtId="164" formatCode="0.0"/>
    </dxf>
  </rfmt>
  <rfmt sheetId="3" sqref="O195" start="0" length="0">
    <dxf>
      <numFmt numFmtId="164" formatCode="0.0"/>
    </dxf>
  </rfmt>
  <rfmt sheetId="3" sqref="P195" start="0" length="0">
    <dxf>
      <numFmt numFmtId="164" formatCode="0.0"/>
    </dxf>
  </rfmt>
  <rfmt sheetId="3" sqref="O196" start="0" length="0">
    <dxf>
      <numFmt numFmtId="164" formatCode="0.0"/>
    </dxf>
  </rfmt>
  <rfmt sheetId="3" sqref="P196" start="0" length="0">
    <dxf>
      <numFmt numFmtId="164" formatCode="0.0"/>
    </dxf>
  </rfmt>
  <rfmt sheetId="3" sqref="O197" start="0" length="0">
    <dxf>
      <numFmt numFmtId="164" formatCode="0.0"/>
    </dxf>
  </rfmt>
  <rfmt sheetId="3" sqref="P197" start="0" length="0">
    <dxf>
      <numFmt numFmtId="164" formatCode="0.0"/>
    </dxf>
  </rfmt>
  <rfmt sheetId="3" sqref="O198" start="0" length="0">
    <dxf>
      <numFmt numFmtId="164" formatCode="0.0"/>
    </dxf>
  </rfmt>
  <rfmt sheetId="3" sqref="P198" start="0" length="0">
    <dxf>
      <numFmt numFmtId="164" formatCode="0.0"/>
    </dxf>
  </rfmt>
  <rfmt sheetId="3" sqref="O199" start="0" length="0">
    <dxf>
      <numFmt numFmtId="164" formatCode="0.0"/>
    </dxf>
  </rfmt>
  <rfmt sheetId="3" sqref="P199" start="0" length="0">
    <dxf>
      <numFmt numFmtId="164" formatCode="0.0"/>
    </dxf>
  </rfmt>
  <rfmt sheetId="3" sqref="O200" start="0" length="0">
    <dxf>
      <numFmt numFmtId="164" formatCode="0.0"/>
    </dxf>
  </rfmt>
  <rfmt sheetId="3" sqref="P200" start="0" length="0">
    <dxf>
      <numFmt numFmtId="164" formatCode="0.0"/>
    </dxf>
  </rfmt>
  <rfmt sheetId="3" sqref="O201" start="0" length="0">
    <dxf>
      <numFmt numFmtId="164" formatCode="0.0"/>
    </dxf>
  </rfmt>
  <rfmt sheetId="3" sqref="P201" start="0" length="0">
    <dxf>
      <numFmt numFmtId="164" formatCode="0.0"/>
    </dxf>
  </rfmt>
  <rfmt sheetId="3" sqref="O202" start="0" length="0">
    <dxf>
      <numFmt numFmtId="164" formatCode="0.0"/>
    </dxf>
  </rfmt>
  <rfmt sheetId="3" sqref="P202" start="0" length="0">
    <dxf>
      <numFmt numFmtId="164" formatCode="0.0"/>
    </dxf>
  </rfmt>
  <rfmt sheetId="3" sqref="O203" start="0" length="0">
    <dxf>
      <numFmt numFmtId="164" formatCode="0.0"/>
    </dxf>
  </rfmt>
  <rfmt sheetId="3" sqref="P203" start="0" length="0">
    <dxf>
      <numFmt numFmtId="164" formatCode="0.0"/>
    </dxf>
  </rfmt>
  <rfmt sheetId="3" sqref="O204" start="0" length="0">
    <dxf>
      <numFmt numFmtId="164" formatCode="0.0"/>
    </dxf>
  </rfmt>
  <rfmt sheetId="3" sqref="P204" start="0" length="0">
    <dxf>
      <numFmt numFmtId="164" formatCode="0.0"/>
    </dxf>
  </rfmt>
  <rfmt sheetId="3" sqref="O205" start="0" length="0">
    <dxf>
      <numFmt numFmtId="164" formatCode="0.0"/>
    </dxf>
  </rfmt>
  <rfmt sheetId="3" sqref="P205" start="0" length="0">
    <dxf>
      <numFmt numFmtId="164" formatCode="0.0"/>
    </dxf>
  </rfmt>
  <rfmt sheetId="3" sqref="O206" start="0" length="0">
    <dxf>
      <numFmt numFmtId="164" formatCode="0.0"/>
    </dxf>
  </rfmt>
  <rfmt sheetId="3" sqref="P206" start="0" length="0">
    <dxf>
      <numFmt numFmtId="164" formatCode="0.0"/>
    </dxf>
  </rfmt>
  <rfmt sheetId="3" sqref="O207" start="0" length="0">
    <dxf>
      <numFmt numFmtId="164" formatCode="0.0"/>
    </dxf>
  </rfmt>
  <rfmt sheetId="3" sqref="P207" start="0" length="0">
    <dxf>
      <numFmt numFmtId="164" formatCode="0.0"/>
    </dxf>
  </rfmt>
  <rfmt sheetId="3" sqref="O208" start="0" length="0">
    <dxf>
      <numFmt numFmtId="164" formatCode="0.0"/>
    </dxf>
  </rfmt>
  <rfmt sheetId="3" sqref="P208" start="0" length="0">
    <dxf>
      <numFmt numFmtId="164" formatCode="0.0"/>
    </dxf>
  </rfmt>
  <rfmt sheetId="3" sqref="O209" start="0" length="0">
    <dxf>
      <numFmt numFmtId="164" formatCode="0.0"/>
    </dxf>
  </rfmt>
  <rfmt sheetId="3" sqref="P209" start="0" length="0">
    <dxf>
      <numFmt numFmtId="164" formatCode="0.0"/>
    </dxf>
  </rfmt>
  <rfmt sheetId="3" sqref="O210" start="0" length="0">
    <dxf>
      <numFmt numFmtId="164" formatCode="0.0"/>
    </dxf>
  </rfmt>
  <rfmt sheetId="3" sqref="P210" start="0" length="0">
    <dxf>
      <numFmt numFmtId="164" formatCode="0.0"/>
    </dxf>
  </rfmt>
  <rfmt sheetId="3" sqref="O211" start="0" length="0">
    <dxf>
      <numFmt numFmtId="164" formatCode="0.0"/>
    </dxf>
  </rfmt>
  <rfmt sheetId="3" sqref="P211" start="0" length="0">
    <dxf>
      <numFmt numFmtId="164" formatCode="0.0"/>
    </dxf>
  </rfmt>
  <rfmt sheetId="3" sqref="O212" start="0" length="0">
    <dxf>
      <numFmt numFmtId="164" formatCode="0.0"/>
    </dxf>
  </rfmt>
  <rfmt sheetId="3" sqref="P212" start="0" length="0">
    <dxf>
      <numFmt numFmtId="164" formatCode="0.0"/>
    </dxf>
  </rfmt>
  <rfmt sheetId="3" sqref="O213" start="0" length="0">
    <dxf>
      <numFmt numFmtId="164" formatCode="0.0"/>
    </dxf>
  </rfmt>
  <rfmt sheetId="3" sqref="P213" start="0" length="0">
    <dxf>
      <numFmt numFmtId="164" formatCode="0.0"/>
    </dxf>
  </rfmt>
  <rfmt sheetId="3" sqref="O214" start="0" length="0">
    <dxf>
      <numFmt numFmtId="164" formatCode="0.0"/>
    </dxf>
  </rfmt>
  <rfmt sheetId="3" sqref="P214" start="0" length="0">
    <dxf>
      <numFmt numFmtId="164" formatCode="0.0"/>
    </dxf>
  </rfmt>
  <rfmt sheetId="3" sqref="O215" start="0" length="0">
    <dxf>
      <numFmt numFmtId="164" formatCode="0.0"/>
    </dxf>
  </rfmt>
  <rfmt sheetId="3" sqref="P215" start="0" length="0">
    <dxf>
      <numFmt numFmtId="164" formatCode="0.0"/>
    </dxf>
  </rfmt>
  <rfmt sheetId="3" sqref="O216" start="0" length="0">
    <dxf>
      <numFmt numFmtId="164" formatCode="0.0"/>
    </dxf>
  </rfmt>
  <rfmt sheetId="3" sqref="P216" start="0" length="0">
    <dxf>
      <numFmt numFmtId="164" formatCode="0.0"/>
    </dxf>
  </rfmt>
  <rfmt sheetId="3" sqref="O217" start="0" length="0">
    <dxf>
      <numFmt numFmtId="164" formatCode="0.0"/>
    </dxf>
  </rfmt>
  <rfmt sheetId="3" sqref="P217" start="0" length="0">
    <dxf>
      <numFmt numFmtId="164" formatCode="0.0"/>
    </dxf>
  </rfmt>
  <rfmt sheetId="3" sqref="O218" start="0" length="0">
    <dxf>
      <numFmt numFmtId="164" formatCode="0.0"/>
    </dxf>
  </rfmt>
  <rfmt sheetId="3" sqref="P218" start="0" length="0">
    <dxf>
      <numFmt numFmtId="164" formatCode="0.0"/>
    </dxf>
  </rfmt>
  <rfmt sheetId="3" sqref="O219" start="0" length="0">
    <dxf>
      <numFmt numFmtId="164" formatCode="0.0"/>
    </dxf>
  </rfmt>
  <rfmt sheetId="3" sqref="P219" start="0" length="0">
    <dxf>
      <numFmt numFmtId="164" formatCode="0.0"/>
    </dxf>
  </rfmt>
  <rfmt sheetId="3" sqref="O220" start="0" length="0">
    <dxf>
      <numFmt numFmtId="164" formatCode="0.0"/>
    </dxf>
  </rfmt>
  <rfmt sheetId="3" sqref="P220" start="0" length="0">
    <dxf>
      <numFmt numFmtId="164" formatCode="0.0"/>
    </dxf>
  </rfmt>
  <rfmt sheetId="3" sqref="O221" start="0" length="0">
    <dxf>
      <numFmt numFmtId="164" formatCode="0.0"/>
    </dxf>
  </rfmt>
  <rfmt sheetId="3" sqref="P221" start="0" length="0">
    <dxf>
      <numFmt numFmtId="164" formatCode="0.0"/>
    </dxf>
  </rfmt>
  <rfmt sheetId="3" sqref="O222" start="0" length="0">
    <dxf>
      <numFmt numFmtId="164" formatCode="0.0"/>
    </dxf>
  </rfmt>
  <rfmt sheetId="3" sqref="P222" start="0" length="0">
    <dxf>
      <numFmt numFmtId="164" formatCode="0.0"/>
    </dxf>
  </rfmt>
  <rfmt sheetId="3" sqref="O223" start="0" length="0">
    <dxf>
      <numFmt numFmtId="164" formatCode="0.0"/>
    </dxf>
  </rfmt>
  <rfmt sheetId="3" sqref="P223" start="0" length="0">
    <dxf>
      <numFmt numFmtId="164" formatCode="0.0"/>
    </dxf>
  </rfmt>
  <rfmt sheetId="3" sqref="O224" start="0" length="0">
    <dxf>
      <numFmt numFmtId="164" formatCode="0.0"/>
    </dxf>
  </rfmt>
  <rfmt sheetId="3" sqref="P224" start="0" length="0">
    <dxf>
      <numFmt numFmtId="164" formatCode="0.0"/>
    </dxf>
  </rfmt>
  <rfmt sheetId="3" sqref="O225" start="0" length="0">
    <dxf>
      <numFmt numFmtId="164" formatCode="0.0"/>
    </dxf>
  </rfmt>
  <rfmt sheetId="3" sqref="P225" start="0" length="0">
    <dxf>
      <numFmt numFmtId="164" formatCode="0.0"/>
    </dxf>
  </rfmt>
  <rfmt sheetId="3" sqref="O226" start="0" length="0">
    <dxf>
      <numFmt numFmtId="164" formatCode="0.0"/>
    </dxf>
  </rfmt>
  <rfmt sheetId="3" sqref="P226" start="0" length="0">
    <dxf>
      <numFmt numFmtId="164" formatCode="0.0"/>
    </dxf>
  </rfmt>
  <rfmt sheetId="3" sqref="O227" start="0" length="0">
    <dxf>
      <numFmt numFmtId="164" formatCode="0.0"/>
    </dxf>
  </rfmt>
  <rfmt sheetId="3" sqref="P227" start="0" length="0">
    <dxf>
      <numFmt numFmtId="164" formatCode="0.0"/>
    </dxf>
  </rfmt>
  <rfmt sheetId="3" sqref="O228" start="0" length="0">
    <dxf>
      <numFmt numFmtId="164" formatCode="0.0"/>
    </dxf>
  </rfmt>
  <rfmt sheetId="3" sqref="P228" start="0" length="0">
    <dxf>
      <numFmt numFmtId="164" formatCode="0.0"/>
    </dxf>
  </rfmt>
  <rfmt sheetId="3" sqref="O229" start="0" length="0">
    <dxf>
      <numFmt numFmtId="164" formatCode="0.0"/>
    </dxf>
  </rfmt>
  <rfmt sheetId="3" sqref="P229" start="0" length="0">
    <dxf>
      <numFmt numFmtId="164" formatCode="0.0"/>
    </dxf>
  </rfmt>
  <rfmt sheetId="3" sqref="O230" start="0" length="0">
    <dxf>
      <numFmt numFmtId="164" formatCode="0.0"/>
    </dxf>
  </rfmt>
  <rfmt sheetId="3" sqref="P230" start="0" length="0">
    <dxf>
      <numFmt numFmtId="164" formatCode="0.0"/>
    </dxf>
  </rfmt>
  <rfmt sheetId="3" sqref="O231" start="0" length="0">
    <dxf>
      <numFmt numFmtId="164" formatCode="0.0"/>
    </dxf>
  </rfmt>
  <rfmt sheetId="3" sqref="P231" start="0" length="0">
    <dxf>
      <numFmt numFmtId="164" formatCode="0.0"/>
    </dxf>
  </rfmt>
  <rfmt sheetId="3" sqref="O232" start="0" length="0">
    <dxf>
      <numFmt numFmtId="164" formatCode="0.0"/>
    </dxf>
  </rfmt>
  <rfmt sheetId="3" sqref="P232" start="0" length="0">
    <dxf>
      <numFmt numFmtId="164" formatCode="0.0"/>
    </dxf>
  </rfmt>
  <rfmt sheetId="3" sqref="O233" start="0" length="0">
    <dxf>
      <numFmt numFmtId="164" formatCode="0.0"/>
    </dxf>
  </rfmt>
  <rfmt sheetId="3" sqref="P233" start="0" length="0">
    <dxf>
      <numFmt numFmtId="164" formatCode="0.0"/>
    </dxf>
  </rfmt>
  <rfmt sheetId="3" sqref="O234" start="0" length="0">
    <dxf>
      <numFmt numFmtId="164" formatCode="0.0"/>
    </dxf>
  </rfmt>
  <rfmt sheetId="3" sqref="P234" start="0" length="0">
    <dxf>
      <numFmt numFmtId="164" formatCode="0.0"/>
    </dxf>
  </rfmt>
  <rfmt sheetId="3" sqref="O235" start="0" length="0">
    <dxf>
      <numFmt numFmtId="164" formatCode="0.0"/>
    </dxf>
  </rfmt>
  <rfmt sheetId="3" sqref="P235" start="0" length="0">
    <dxf>
      <numFmt numFmtId="164" formatCode="0.0"/>
    </dxf>
  </rfmt>
  <rfmt sheetId="3" sqref="O236" start="0" length="0">
    <dxf>
      <numFmt numFmtId="164" formatCode="0.0"/>
    </dxf>
  </rfmt>
  <rfmt sheetId="3" sqref="P236" start="0" length="0">
    <dxf>
      <numFmt numFmtId="164" formatCode="0.0"/>
    </dxf>
  </rfmt>
  <rfmt sheetId="3" sqref="O237" start="0" length="0">
    <dxf>
      <numFmt numFmtId="164" formatCode="0.0"/>
    </dxf>
  </rfmt>
  <rfmt sheetId="3" sqref="P237" start="0" length="0">
    <dxf>
      <numFmt numFmtId="164" formatCode="0.0"/>
    </dxf>
  </rfmt>
  <rfmt sheetId="3" sqref="O238" start="0" length="0">
    <dxf>
      <numFmt numFmtId="164" formatCode="0.0"/>
    </dxf>
  </rfmt>
  <rfmt sheetId="3" sqref="P238" start="0" length="0">
    <dxf>
      <numFmt numFmtId="164" formatCode="0.0"/>
    </dxf>
  </rfmt>
  <rfmt sheetId="3" sqref="O239" start="0" length="0">
    <dxf>
      <numFmt numFmtId="164" formatCode="0.0"/>
    </dxf>
  </rfmt>
  <rfmt sheetId="3" sqref="P239" start="0" length="0">
    <dxf>
      <numFmt numFmtId="164" formatCode="0.0"/>
    </dxf>
  </rfmt>
  <rfmt sheetId="3" sqref="O240" start="0" length="0">
    <dxf>
      <numFmt numFmtId="164" formatCode="0.0"/>
    </dxf>
  </rfmt>
  <rfmt sheetId="3" sqref="P240" start="0" length="0">
    <dxf>
      <numFmt numFmtId="164" formatCode="0.0"/>
    </dxf>
  </rfmt>
  <rfmt sheetId="3" sqref="O241" start="0" length="0">
    <dxf>
      <numFmt numFmtId="164" formatCode="0.0"/>
    </dxf>
  </rfmt>
  <rfmt sheetId="3" sqref="P241" start="0" length="0">
    <dxf>
      <numFmt numFmtId="164" formatCode="0.0"/>
    </dxf>
  </rfmt>
  <rfmt sheetId="3" sqref="O242" start="0" length="0">
    <dxf>
      <numFmt numFmtId="164" formatCode="0.0"/>
    </dxf>
  </rfmt>
  <rfmt sheetId="3" sqref="P242" start="0" length="0">
    <dxf>
      <numFmt numFmtId="164" formatCode="0.0"/>
    </dxf>
  </rfmt>
  <rfmt sheetId="3" sqref="O243" start="0" length="0">
    <dxf>
      <numFmt numFmtId="164" formatCode="0.0"/>
    </dxf>
  </rfmt>
  <rfmt sheetId="3" sqref="P243" start="0" length="0">
    <dxf>
      <numFmt numFmtId="164" formatCode="0.0"/>
    </dxf>
  </rfmt>
  <rfmt sheetId="3" sqref="O244" start="0" length="0">
    <dxf>
      <numFmt numFmtId="164" formatCode="0.0"/>
    </dxf>
  </rfmt>
  <rfmt sheetId="3" sqref="P244" start="0" length="0">
    <dxf>
      <numFmt numFmtId="164" formatCode="0.0"/>
    </dxf>
  </rfmt>
  <rfmt sheetId="3" sqref="O245" start="0" length="0">
    <dxf>
      <numFmt numFmtId="164" formatCode="0.0"/>
    </dxf>
  </rfmt>
  <rfmt sheetId="3" sqref="P245" start="0" length="0">
    <dxf>
      <numFmt numFmtId="164" formatCode="0.0"/>
    </dxf>
  </rfmt>
  <rfmt sheetId="3" sqref="O246" start="0" length="0">
    <dxf>
      <numFmt numFmtId="164" formatCode="0.0"/>
    </dxf>
  </rfmt>
  <rfmt sheetId="3" sqref="P246" start="0" length="0">
    <dxf>
      <numFmt numFmtId="164" formatCode="0.0"/>
    </dxf>
  </rfmt>
  <rfmt sheetId="3" sqref="O247" start="0" length="0">
    <dxf>
      <numFmt numFmtId="164" formatCode="0.0"/>
    </dxf>
  </rfmt>
  <rfmt sheetId="3" sqref="P247" start="0" length="0">
    <dxf>
      <numFmt numFmtId="164" formatCode="0.0"/>
    </dxf>
  </rfmt>
  <rfmt sheetId="3" sqref="O248" start="0" length="0">
    <dxf>
      <numFmt numFmtId="164" formatCode="0.0"/>
    </dxf>
  </rfmt>
  <rfmt sheetId="3" sqref="P248" start="0" length="0">
    <dxf>
      <numFmt numFmtId="164" formatCode="0.0"/>
    </dxf>
  </rfmt>
  <rfmt sheetId="3" sqref="O249" start="0" length="0">
    <dxf>
      <numFmt numFmtId="164" formatCode="0.0"/>
    </dxf>
  </rfmt>
  <rfmt sheetId="3" sqref="P249" start="0" length="0">
    <dxf>
      <numFmt numFmtId="164" formatCode="0.0"/>
    </dxf>
  </rfmt>
  <rfmt sheetId="3" sqref="O250" start="0" length="0">
    <dxf>
      <numFmt numFmtId="164" formatCode="0.0"/>
    </dxf>
  </rfmt>
  <rfmt sheetId="3" sqref="P250" start="0" length="0">
    <dxf>
      <numFmt numFmtId="164" formatCode="0.0"/>
    </dxf>
  </rfmt>
  <rfmt sheetId="3" sqref="O251" start="0" length="0">
    <dxf>
      <numFmt numFmtId="164" formatCode="0.0"/>
    </dxf>
  </rfmt>
  <rfmt sheetId="3" sqref="P251" start="0" length="0">
    <dxf>
      <numFmt numFmtId="164" formatCode="0.0"/>
    </dxf>
  </rfmt>
  <rfmt sheetId="3" sqref="O252" start="0" length="0">
    <dxf>
      <numFmt numFmtId="164" formatCode="0.0"/>
    </dxf>
  </rfmt>
  <rfmt sheetId="3" sqref="P252" start="0" length="0">
    <dxf>
      <numFmt numFmtId="164" formatCode="0.0"/>
    </dxf>
  </rfmt>
  <rfmt sheetId="3" sqref="O253" start="0" length="0">
    <dxf>
      <numFmt numFmtId="164" formatCode="0.0"/>
    </dxf>
  </rfmt>
  <rfmt sheetId="3" sqref="P253" start="0" length="0">
    <dxf>
      <numFmt numFmtId="164" formatCode="0.0"/>
    </dxf>
  </rfmt>
  <rfmt sheetId="3" sqref="O254" start="0" length="0">
    <dxf>
      <numFmt numFmtId="164" formatCode="0.0"/>
    </dxf>
  </rfmt>
  <rfmt sheetId="3" sqref="P254" start="0" length="0">
    <dxf>
      <numFmt numFmtId="164" formatCode="0.0"/>
    </dxf>
  </rfmt>
  <rfmt sheetId="3" sqref="O255" start="0" length="0">
    <dxf>
      <numFmt numFmtId="164" formatCode="0.0"/>
    </dxf>
  </rfmt>
  <rfmt sheetId="3" sqref="P255" start="0" length="0">
    <dxf>
      <numFmt numFmtId="164" formatCode="0.0"/>
    </dxf>
  </rfmt>
  <rfmt sheetId="3" sqref="O256" start="0" length="0">
    <dxf>
      <numFmt numFmtId="164" formatCode="0.0"/>
    </dxf>
  </rfmt>
  <rfmt sheetId="3" sqref="P256" start="0" length="0">
    <dxf>
      <numFmt numFmtId="164" formatCode="0.0"/>
    </dxf>
  </rfmt>
  <rfmt sheetId="3" sqref="O257" start="0" length="0">
    <dxf>
      <numFmt numFmtId="164" formatCode="0.0"/>
    </dxf>
  </rfmt>
  <rfmt sheetId="3" sqref="P257" start="0" length="0">
    <dxf>
      <numFmt numFmtId="164" formatCode="0.0"/>
    </dxf>
  </rfmt>
  <rfmt sheetId="3" sqref="O258" start="0" length="0">
    <dxf>
      <numFmt numFmtId="164" formatCode="0.0"/>
    </dxf>
  </rfmt>
  <rfmt sheetId="3" sqref="P258" start="0" length="0">
    <dxf>
      <numFmt numFmtId="164" formatCode="0.0"/>
    </dxf>
  </rfmt>
  <rfmt sheetId="3" sqref="O259" start="0" length="0">
    <dxf>
      <numFmt numFmtId="164" formatCode="0.0"/>
    </dxf>
  </rfmt>
  <rfmt sheetId="3" sqref="P259" start="0" length="0">
    <dxf>
      <numFmt numFmtId="164" formatCode="0.0"/>
    </dxf>
  </rfmt>
  <rfmt sheetId="3" sqref="O260" start="0" length="0">
    <dxf>
      <numFmt numFmtId="164" formatCode="0.0"/>
    </dxf>
  </rfmt>
  <rfmt sheetId="3" sqref="P260" start="0" length="0">
    <dxf>
      <numFmt numFmtId="164" formatCode="0.0"/>
    </dxf>
  </rfmt>
  <rfmt sheetId="3" sqref="O261" start="0" length="0">
    <dxf>
      <numFmt numFmtId="164" formatCode="0.0"/>
    </dxf>
  </rfmt>
  <rfmt sheetId="3" sqref="P261" start="0" length="0">
    <dxf>
      <numFmt numFmtId="164" formatCode="0.0"/>
    </dxf>
  </rfmt>
  <rfmt sheetId="3" sqref="O262" start="0" length="0">
    <dxf>
      <numFmt numFmtId="164" formatCode="0.0"/>
    </dxf>
  </rfmt>
  <rfmt sheetId="3" sqref="P262" start="0" length="0">
    <dxf>
      <numFmt numFmtId="164" formatCode="0.0"/>
    </dxf>
  </rfmt>
  <rfmt sheetId="3" sqref="O263" start="0" length="0">
    <dxf>
      <numFmt numFmtId="164" formatCode="0.0"/>
    </dxf>
  </rfmt>
  <rfmt sheetId="3" sqref="P263" start="0" length="0">
    <dxf>
      <numFmt numFmtId="164" formatCode="0.0"/>
    </dxf>
  </rfmt>
  <rfmt sheetId="3" sqref="O264" start="0" length="0">
    <dxf>
      <numFmt numFmtId="164" formatCode="0.0"/>
    </dxf>
  </rfmt>
  <rfmt sheetId="3" sqref="P264" start="0" length="0">
    <dxf>
      <numFmt numFmtId="164" formatCode="0.0"/>
    </dxf>
  </rfmt>
  <rfmt sheetId="3" sqref="O265" start="0" length="0">
    <dxf>
      <numFmt numFmtId="164" formatCode="0.0"/>
    </dxf>
  </rfmt>
  <rfmt sheetId="3" sqref="P265" start="0" length="0">
    <dxf>
      <numFmt numFmtId="164" formatCode="0.0"/>
    </dxf>
  </rfmt>
  <rfmt sheetId="3" sqref="O266" start="0" length="0">
    <dxf>
      <numFmt numFmtId="164" formatCode="0.0"/>
    </dxf>
  </rfmt>
  <rfmt sheetId="3" sqref="P266" start="0" length="0">
    <dxf>
      <numFmt numFmtId="164" formatCode="0.0"/>
    </dxf>
  </rfmt>
  <rfmt sheetId="3" sqref="O267" start="0" length="0">
    <dxf>
      <numFmt numFmtId="164" formatCode="0.0"/>
    </dxf>
  </rfmt>
  <rfmt sheetId="3" sqref="P267" start="0" length="0">
    <dxf>
      <numFmt numFmtId="164" formatCode="0.0"/>
    </dxf>
  </rfmt>
  <rfmt sheetId="3" sqref="O268" start="0" length="0">
    <dxf>
      <numFmt numFmtId="164" formatCode="0.0"/>
    </dxf>
  </rfmt>
  <rfmt sheetId="3" sqref="P268" start="0" length="0">
    <dxf>
      <numFmt numFmtId="164" formatCode="0.0"/>
    </dxf>
  </rfmt>
  <rfmt sheetId="3" sqref="O269" start="0" length="0">
    <dxf>
      <numFmt numFmtId="164" formatCode="0.0"/>
    </dxf>
  </rfmt>
  <rfmt sheetId="3" sqref="P269" start="0" length="0">
    <dxf>
      <numFmt numFmtId="164" formatCode="0.0"/>
    </dxf>
  </rfmt>
  <rfmt sheetId="3" sqref="O270" start="0" length="0">
    <dxf>
      <numFmt numFmtId="164" formatCode="0.0"/>
    </dxf>
  </rfmt>
  <rfmt sheetId="3" sqref="P270" start="0" length="0">
    <dxf>
      <numFmt numFmtId="164" formatCode="0.0"/>
    </dxf>
  </rfmt>
  <rfmt sheetId="3" sqref="O271" start="0" length="0">
    <dxf>
      <numFmt numFmtId="164" formatCode="0.0"/>
    </dxf>
  </rfmt>
  <rfmt sheetId="3" sqref="P271" start="0" length="0">
    <dxf>
      <numFmt numFmtId="164" formatCode="0.0"/>
    </dxf>
  </rfmt>
  <rfmt sheetId="3" sqref="O272" start="0" length="0">
    <dxf>
      <numFmt numFmtId="164" formatCode="0.0"/>
    </dxf>
  </rfmt>
  <rfmt sheetId="3" sqref="P272" start="0" length="0">
    <dxf>
      <numFmt numFmtId="164" formatCode="0.0"/>
    </dxf>
  </rfmt>
  <rfmt sheetId="3" sqref="O273" start="0" length="0">
    <dxf>
      <numFmt numFmtId="164" formatCode="0.0"/>
    </dxf>
  </rfmt>
  <rfmt sheetId="3" sqref="P273" start="0" length="0">
    <dxf>
      <numFmt numFmtId="164" formatCode="0.0"/>
    </dxf>
  </rfmt>
  <rfmt sheetId="3" sqref="O274" start="0" length="0">
    <dxf>
      <numFmt numFmtId="164" formatCode="0.0"/>
    </dxf>
  </rfmt>
  <rfmt sheetId="3" sqref="P274" start="0" length="0">
    <dxf>
      <numFmt numFmtId="164" formatCode="0.0"/>
    </dxf>
  </rfmt>
  <rfmt sheetId="3" sqref="O275" start="0" length="0">
    <dxf>
      <numFmt numFmtId="164" formatCode="0.0"/>
    </dxf>
  </rfmt>
  <rfmt sheetId="3" sqref="P275" start="0" length="0">
    <dxf>
      <numFmt numFmtId="164" formatCode="0.0"/>
    </dxf>
  </rfmt>
  <rfmt sheetId="3" sqref="O276" start="0" length="0">
    <dxf>
      <numFmt numFmtId="164" formatCode="0.0"/>
    </dxf>
  </rfmt>
  <rfmt sheetId="3" sqref="P276" start="0" length="0">
    <dxf>
      <numFmt numFmtId="164" formatCode="0.0"/>
    </dxf>
  </rfmt>
  <rfmt sheetId="3" sqref="O277" start="0" length="0">
    <dxf>
      <numFmt numFmtId="164" formatCode="0.0"/>
    </dxf>
  </rfmt>
  <rfmt sheetId="3" sqref="P277" start="0" length="0">
    <dxf>
      <numFmt numFmtId="164" formatCode="0.0"/>
    </dxf>
  </rfmt>
  <rfmt sheetId="3" sqref="O278" start="0" length="0">
    <dxf>
      <numFmt numFmtId="164" formatCode="0.0"/>
    </dxf>
  </rfmt>
  <rfmt sheetId="3" sqref="P278" start="0" length="0">
    <dxf>
      <numFmt numFmtId="164" formatCode="0.0"/>
    </dxf>
  </rfmt>
  <rfmt sheetId="3" sqref="O279" start="0" length="0">
    <dxf>
      <numFmt numFmtId="164" formatCode="0.0"/>
    </dxf>
  </rfmt>
  <rfmt sheetId="3" sqref="P279" start="0" length="0">
    <dxf>
      <numFmt numFmtId="164" formatCode="0.0"/>
    </dxf>
  </rfmt>
  <rfmt sheetId="3" sqref="O280" start="0" length="0">
    <dxf>
      <numFmt numFmtId="164" formatCode="0.0"/>
    </dxf>
  </rfmt>
  <rfmt sheetId="3" sqref="P280" start="0" length="0">
    <dxf>
      <numFmt numFmtId="164" formatCode="0.0"/>
    </dxf>
  </rfmt>
  <rfmt sheetId="3" sqref="O281" start="0" length="0">
    <dxf>
      <numFmt numFmtId="164" formatCode="0.0"/>
    </dxf>
  </rfmt>
  <rfmt sheetId="3" sqref="P281" start="0" length="0">
    <dxf>
      <numFmt numFmtId="164" formatCode="0.0"/>
    </dxf>
  </rfmt>
  <rfmt sheetId="3" sqref="O282" start="0" length="0">
    <dxf>
      <numFmt numFmtId="164" formatCode="0.0"/>
    </dxf>
  </rfmt>
  <rfmt sheetId="3" sqref="P282" start="0" length="0">
    <dxf>
      <numFmt numFmtId="164" formatCode="0.0"/>
    </dxf>
  </rfmt>
  <rfmt sheetId="3" sqref="O283" start="0" length="0">
    <dxf>
      <numFmt numFmtId="164" formatCode="0.0"/>
    </dxf>
  </rfmt>
  <rfmt sheetId="3" sqref="P283" start="0" length="0">
    <dxf>
      <numFmt numFmtId="164" formatCode="0.0"/>
    </dxf>
  </rfmt>
  <rfmt sheetId="3" sqref="O284" start="0" length="0">
    <dxf>
      <numFmt numFmtId="164" formatCode="0.0"/>
    </dxf>
  </rfmt>
  <rfmt sheetId="3" sqref="P284" start="0" length="0">
    <dxf>
      <numFmt numFmtId="164" formatCode="0.0"/>
    </dxf>
  </rfmt>
  <rfmt sheetId="3" sqref="O285" start="0" length="0">
    <dxf>
      <numFmt numFmtId="164" formatCode="0.0"/>
    </dxf>
  </rfmt>
  <rfmt sheetId="3" sqref="P285" start="0" length="0">
    <dxf>
      <numFmt numFmtId="164" formatCode="0.0"/>
    </dxf>
  </rfmt>
  <rfmt sheetId="3" sqref="O286" start="0" length="0">
    <dxf>
      <numFmt numFmtId="164" formatCode="0.0"/>
    </dxf>
  </rfmt>
  <rfmt sheetId="3" sqref="P286" start="0" length="0">
    <dxf>
      <numFmt numFmtId="164" formatCode="0.0"/>
    </dxf>
  </rfmt>
  <rfmt sheetId="3" sqref="O287" start="0" length="0">
    <dxf>
      <numFmt numFmtId="164" formatCode="0.0"/>
    </dxf>
  </rfmt>
  <rfmt sheetId="3" sqref="P287" start="0" length="0">
    <dxf>
      <numFmt numFmtId="164" formatCode="0.0"/>
    </dxf>
  </rfmt>
  <rfmt sheetId="3" sqref="O288" start="0" length="0">
    <dxf>
      <numFmt numFmtId="164" formatCode="0.0"/>
    </dxf>
  </rfmt>
  <rfmt sheetId="3" sqref="P288" start="0" length="0">
    <dxf>
      <numFmt numFmtId="164" formatCode="0.0"/>
    </dxf>
  </rfmt>
  <rfmt sheetId="3" sqref="O289" start="0" length="0">
    <dxf>
      <numFmt numFmtId="164" formatCode="0.0"/>
    </dxf>
  </rfmt>
  <rfmt sheetId="3" sqref="P289" start="0" length="0">
    <dxf>
      <numFmt numFmtId="164" formatCode="0.0"/>
    </dxf>
  </rfmt>
  <rfmt sheetId="3" sqref="O290" start="0" length="0">
    <dxf>
      <numFmt numFmtId="164" formatCode="0.0"/>
    </dxf>
  </rfmt>
  <rfmt sheetId="3" sqref="P290" start="0" length="0">
    <dxf>
      <numFmt numFmtId="164" formatCode="0.0"/>
    </dxf>
  </rfmt>
  <rfmt sheetId="3" sqref="O291" start="0" length="0">
    <dxf>
      <numFmt numFmtId="164" formatCode="0.0"/>
    </dxf>
  </rfmt>
  <rfmt sheetId="3" sqref="P291" start="0" length="0">
    <dxf>
      <numFmt numFmtId="164" formatCode="0.0"/>
    </dxf>
  </rfmt>
  <rfmt sheetId="3" sqref="O292" start="0" length="0">
    <dxf>
      <numFmt numFmtId="164" formatCode="0.0"/>
    </dxf>
  </rfmt>
  <rfmt sheetId="3" sqref="P292" start="0" length="0">
    <dxf>
      <numFmt numFmtId="164" formatCode="0.0"/>
    </dxf>
  </rfmt>
  <rfmt sheetId="3" sqref="O293" start="0" length="0">
    <dxf>
      <numFmt numFmtId="164" formatCode="0.0"/>
    </dxf>
  </rfmt>
  <rfmt sheetId="3" sqref="P293" start="0" length="0">
    <dxf>
      <numFmt numFmtId="164" formatCode="0.0"/>
    </dxf>
  </rfmt>
  <rfmt sheetId="3" sqref="O294" start="0" length="0">
    <dxf>
      <numFmt numFmtId="164" formatCode="0.0"/>
    </dxf>
  </rfmt>
  <rfmt sheetId="3" sqref="P294" start="0" length="0">
    <dxf>
      <numFmt numFmtId="164" formatCode="0.0"/>
    </dxf>
  </rfmt>
  <rfmt sheetId="3" sqref="O295" start="0" length="0">
    <dxf>
      <numFmt numFmtId="164" formatCode="0.0"/>
    </dxf>
  </rfmt>
  <rfmt sheetId="3" sqref="P295" start="0" length="0">
    <dxf>
      <numFmt numFmtId="164" formatCode="0.0"/>
    </dxf>
  </rfmt>
  <rfmt sheetId="3" sqref="O296" start="0" length="0">
    <dxf>
      <numFmt numFmtId="164" formatCode="0.0"/>
    </dxf>
  </rfmt>
  <rfmt sheetId="3" sqref="P296" start="0" length="0">
    <dxf>
      <numFmt numFmtId="164" formatCode="0.0"/>
    </dxf>
  </rfmt>
  <rfmt sheetId="3" sqref="O297" start="0" length="0">
    <dxf>
      <numFmt numFmtId="164" formatCode="0.0"/>
    </dxf>
  </rfmt>
  <rfmt sheetId="3" sqref="P297" start="0" length="0">
    <dxf>
      <numFmt numFmtId="164" formatCode="0.0"/>
    </dxf>
  </rfmt>
  <rfmt sheetId="3" sqref="O298" start="0" length="0">
    <dxf>
      <numFmt numFmtId="164" formatCode="0.0"/>
    </dxf>
  </rfmt>
  <rfmt sheetId="3" sqref="P298" start="0" length="0">
    <dxf>
      <numFmt numFmtId="164" formatCode="0.0"/>
    </dxf>
  </rfmt>
  <rfmt sheetId="3" sqref="O299" start="0" length="0">
    <dxf>
      <numFmt numFmtId="164" formatCode="0.0"/>
    </dxf>
  </rfmt>
  <rfmt sheetId="3" sqref="P299" start="0" length="0">
    <dxf>
      <numFmt numFmtId="164" formatCode="0.0"/>
    </dxf>
  </rfmt>
  <rfmt sheetId="3" sqref="O300" start="0" length="0">
    <dxf>
      <numFmt numFmtId="164" formatCode="0.0"/>
    </dxf>
  </rfmt>
  <rfmt sheetId="3" sqref="P300" start="0" length="0">
    <dxf>
      <numFmt numFmtId="164" formatCode="0.0"/>
    </dxf>
  </rfmt>
  <rfmt sheetId="3" sqref="O301" start="0" length="0">
    <dxf>
      <numFmt numFmtId="164" formatCode="0.0"/>
    </dxf>
  </rfmt>
  <rfmt sheetId="3" sqref="P301" start="0" length="0">
    <dxf>
      <numFmt numFmtId="164" formatCode="0.0"/>
    </dxf>
  </rfmt>
  <rfmt sheetId="3" sqref="O302" start="0" length="0">
    <dxf>
      <numFmt numFmtId="164" formatCode="0.0"/>
    </dxf>
  </rfmt>
  <rfmt sheetId="3" sqref="P302" start="0" length="0">
    <dxf>
      <numFmt numFmtId="164" formatCode="0.0"/>
    </dxf>
  </rfmt>
  <rfmt sheetId="3" sqref="O303" start="0" length="0">
    <dxf>
      <numFmt numFmtId="164" formatCode="0.0"/>
    </dxf>
  </rfmt>
  <rfmt sheetId="3" sqref="P303" start="0" length="0">
    <dxf>
      <numFmt numFmtId="164" formatCode="0.0"/>
    </dxf>
  </rfmt>
  <rfmt sheetId="3" sqref="O304" start="0" length="0">
    <dxf>
      <numFmt numFmtId="164" formatCode="0.0"/>
    </dxf>
  </rfmt>
  <rfmt sheetId="3" sqref="P304" start="0" length="0">
    <dxf>
      <numFmt numFmtId="164" formatCode="0.0"/>
    </dxf>
  </rfmt>
  <rfmt sheetId="3" sqref="O305" start="0" length="0">
    <dxf>
      <numFmt numFmtId="164" formatCode="0.0"/>
    </dxf>
  </rfmt>
  <rfmt sheetId="3" sqref="P305" start="0" length="0">
    <dxf>
      <numFmt numFmtId="164" formatCode="0.0"/>
    </dxf>
  </rfmt>
  <rfmt sheetId="3" sqref="O306" start="0" length="0">
    <dxf>
      <numFmt numFmtId="164" formatCode="0.0"/>
    </dxf>
  </rfmt>
  <rfmt sheetId="3" sqref="P306" start="0" length="0">
    <dxf>
      <numFmt numFmtId="164" formatCode="0.0"/>
    </dxf>
  </rfmt>
  <rfmt sheetId="3" sqref="O307" start="0" length="0">
    <dxf>
      <numFmt numFmtId="164" formatCode="0.0"/>
    </dxf>
  </rfmt>
  <rfmt sheetId="3" sqref="P307" start="0" length="0">
    <dxf>
      <numFmt numFmtId="164" formatCode="0.0"/>
    </dxf>
  </rfmt>
  <rfmt sheetId="3" sqref="O308" start="0" length="0">
    <dxf>
      <numFmt numFmtId="164" formatCode="0.0"/>
    </dxf>
  </rfmt>
  <rfmt sheetId="3" sqref="P308" start="0" length="0">
    <dxf>
      <numFmt numFmtId="164" formatCode="0.0"/>
    </dxf>
  </rfmt>
  <rfmt sheetId="3" sqref="O309" start="0" length="0">
    <dxf>
      <numFmt numFmtId="164" formatCode="0.0"/>
    </dxf>
  </rfmt>
  <rfmt sheetId="3" sqref="P309" start="0" length="0">
    <dxf>
      <numFmt numFmtId="164" formatCode="0.0"/>
    </dxf>
  </rfmt>
  <rfmt sheetId="3" sqref="O310" start="0" length="0">
    <dxf>
      <numFmt numFmtId="164" formatCode="0.0"/>
    </dxf>
  </rfmt>
  <rfmt sheetId="3" sqref="P310" start="0" length="0">
    <dxf>
      <numFmt numFmtId="164" formatCode="0.0"/>
    </dxf>
  </rfmt>
  <rfmt sheetId="3" sqref="O311" start="0" length="0">
    <dxf>
      <numFmt numFmtId="164" formatCode="0.0"/>
    </dxf>
  </rfmt>
  <rfmt sheetId="3" sqref="P311" start="0" length="0">
    <dxf>
      <numFmt numFmtId="164" formatCode="0.0"/>
    </dxf>
  </rfmt>
  <rfmt sheetId="3" sqref="O312" start="0" length="0">
    <dxf>
      <numFmt numFmtId="164" formatCode="0.0"/>
    </dxf>
  </rfmt>
  <rfmt sheetId="3" sqref="P312" start="0" length="0">
    <dxf>
      <numFmt numFmtId="164" formatCode="0.0"/>
    </dxf>
  </rfmt>
  <rfmt sheetId="3" sqref="O313" start="0" length="0">
    <dxf>
      <numFmt numFmtId="164" formatCode="0.0"/>
    </dxf>
  </rfmt>
  <rfmt sheetId="3" sqref="P313" start="0" length="0">
    <dxf>
      <numFmt numFmtId="164" formatCode="0.0"/>
    </dxf>
  </rfmt>
  <rfmt sheetId="3" sqref="O314" start="0" length="0">
    <dxf>
      <numFmt numFmtId="164" formatCode="0.0"/>
    </dxf>
  </rfmt>
  <rfmt sheetId="3" sqref="P314" start="0" length="0">
    <dxf>
      <numFmt numFmtId="164" formatCode="0.0"/>
    </dxf>
  </rfmt>
  <rfmt sheetId="3" sqref="O315" start="0" length="0">
    <dxf>
      <numFmt numFmtId="164" formatCode="0.0"/>
    </dxf>
  </rfmt>
  <rfmt sheetId="3" sqref="P315" start="0" length="0">
    <dxf>
      <numFmt numFmtId="164" formatCode="0.0"/>
    </dxf>
  </rfmt>
  <rfmt sheetId="3" sqref="O316" start="0" length="0">
    <dxf>
      <numFmt numFmtId="164" formatCode="0.0"/>
    </dxf>
  </rfmt>
  <rfmt sheetId="3" sqref="P316" start="0" length="0">
    <dxf>
      <numFmt numFmtId="164" formatCode="0.0"/>
    </dxf>
  </rfmt>
  <rfmt sheetId="3" sqref="O317" start="0" length="0">
    <dxf>
      <numFmt numFmtId="164" formatCode="0.0"/>
    </dxf>
  </rfmt>
  <rfmt sheetId="3" sqref="P317" start="0" length="0">
    <dxf>
      <numFmt numFmtId="164" formatCode="0.0"/>
    </dxf>
  </rfmt>
  <rfmt sheetId="3" sqref="O318" start="0" length="0">
    <dxf>
      <numFmt numFmtId="164" formatCode="0.0"/>
    </dxf>
  </rfmt>
  <rfmt sheetId="3" sqref="P318" start="0" length="0">
    <dxf>
      <numFmt numFmtId="164" formatCode="0.0"/>
    </dxf>
  </rfmt>
  <rfmt sheetId="3" sqref="O319" start="0" length="0">
    <dxf>
      <numFmt numFmtId="164" formatCode="0.0"/>
    </dxf>
  </rfmt>
  <rfmt sheetId="3" sqref="P319" start="0" length="0">
    <dxf>
      <numFmt numFmtId="164" formatCode="0.0"/>
    </dxf>
  </rfmt>
  <rfmt sheetId="3" sqref="O320" start="0" length="0">
    <dxf>
      <numFmt numFmtId="164" formatCode="0.0"/>
    </dxf>
  </rfmt>
  <rfmt sheetId="3" sqref="P320" start="0" length="0">
    <dxf>
      <numFmt numFmtId="164" formatCode="0.0"/>
    </dxf>
  </rfmt>
  <rfmt sheetId="3" sqref="O321" start="0" length="0">
    <dxf>
      <numFmt numFmtId="164" formatCode="0.0"/>
    </dxf>
  </rfmt>
  <rfmt sheetId="3" sqref="P321" start="0" length="0">
    <dxf>
      <numFmt numFmtId="164" formatCode="0.0"/>
    </dxf>
  </rfmt>
  <rfmt sheetId="3" sqref="O322" start="0" length="0">
    <dxf>
      <numFmt numFmtId="164" formatCode="0.0"/>
    </dxf>
  </rfmt>
  <rfmt sheetId="3" sqref="P322" start="0" length="0">
    <dxf>
      <numFmt numFmtId="164" formatCode="0.0"/>
    </dxf>
  </rfmt>
  <rfmt sheetId="3" sqref="O323" start="0" length="0">
    <dxf>
      <numFmt numFmtId="164" formatCode="0.0"/>
    </dxf>
  </rfmt>
  <rfmt sheetId="3" sqref="P323" start="0" length="0">
    <dxf>
      <numFmt numFmtId="164" formatCode="0.0"/>
    </dxf>
  </rfmt>
  <rfmt sheetId="3" sqref="O324" start="0" length="0">
    <dxf>
      <numFmt numFmtId="164" formatCode="0.0"/>
    </dxf>
  </rfmt>
  <rfmt sheetId="3" sqref="P324" start="0" length="0">
    <dxf>
      <numFmt numFmtId="164" formatCode="0.0"/>
    </dxf>
  </rfmt>
  <rfmt sheetId="3" sqref="O325" start="0" length="0">
    <dxf>
      <numFmt numFmtId="164" formatCode="0.0"/>
    </dxf>
  </rfmt>
  <rfmt sheetId="3" sqref="P325" start="0" length="0">
    <dxf>
      <numFmt numFmtId="164" formatCode="0.0"/>
    </dxf>
  </rfmt>
  <rfmt sheetId="3" sqref="O326" start="0" length="0">
    <dxf>
      <numFmt numFmtId="164" formatCode="0.0"/>
    </dxf>
  </rfmt>
  <rfmt sheetId="3" sqref="P326" start="0" length="0">
    <dxf>
      <numFmt numFmtId="164" formatCode="0.0"/>
    </dxf>
  </rfmt>
  <rfmt sheetId="3" sqref="O327" start="0" length="0">
    <dxf>
      <numFmt numFmtId="164" formatCode="0.0"/>
    </dxf>
  </rfmt>
  <rfmt sheetId="3" sqref="P327" start="0" length="0">
    <dxf>
      <numFmt numFmtId="164" formatCode="0.0"/>
    </dxf>
  </rfmt>
  <rfmt sheetId="3" sqref="O328" start="0" length="0">
    <dxf>
      <numFmt numFmtId="164" formatCode="0.0"/>
    </dxf>
  </rfmt>
  <rfmt sheetId="3" sqref="P328" start="0" length="0">
    <dxf>
      <numFmt numFmtId="164" formatCode="0.0"/>
    </dxf>
  </rfmt>
  <rfmt sheetId="3" sqref="O329" start="0" length="0">
    <dxf>
      <numFmt numFmtId="164" formatCode="0.0"/>
    </dxf>
  </rfmt>
  <rfmt sheetId="3" sqref="P329" start="0" length="0">
    <dxf>
      <numFmt numFmtId="164" formatCode="0.0"/>
    </dxf>
  </rfmt>
  <rfmt sheetId="3" sqref="O330" start="0" length="0">
    <dxf>
      <numFmt numFmtId="164" formatCode="0.0"/>
    </dxf>
  </rfmt>
  <rfmt sheetId="3" sqref="P330" start="0" length="0">
    <dxf>
      <numFmt numFmtId="164" formatCode="0.0"/>
    </dxf>
  </rfmt>
  <rfmt sheetId="3" sqref="O331" start="0" length="0">
    <dxf>
      <numFmt numFmtId="164" formatCode="0.0"/>
    </dxf>
  </rfmt>
  <rfmt sheetId="3" sqref="P331" start="0" length="0">
    <dxf>
      <numFmt numFmtId="164" formatCode="0.0"/>
    </dxf>
  </rfmt>
  <rfmt sheetId="3" sqref="O332" start="0" length="0">
    <dxf>
      <numFmt numFmtId="164" formatCode="0.0"/>
    </dxf>
  </rfmt>
  <rfmt sheetId="3" sqref="P332" start="0" length="0">
    <dxf>
      <numFmt numFmtId="164" formatCode="0.0"/>
    </dxf>
  </rfmt>
  <rfmt sheetId="3" sqref="O333" start="0" length="0">
    <dxf>
      <numFmt numFmtId="164" formatCode="0.0"/>
    </dxf>
  </rfmt>
  <rfmt sheetId="3" sqref="P333" start="0" length="0">
    <dxf>
      <numFmt numFmtId="164" formatCode="0.0"/>
    </dxf>
  </rfmt>
  <rfmt sheetId="3" sqref="O334" start="0" length="0">
    <dxf>
      <numFmt numFmtId="164" formatCode="0.0"/>
    </dxf>
  </rfmt>
  <rfmt sheetId="3" sqref="P334" start="0" length="0">
    <dxf>
      <numFmt numFmtId="164" formatCode="0.0"/>
    </dxf>
  </rfmt>
  <rfmt sheetId="3" sqref="O335" start="0" length="0">
    <dxf>
      <numFmt numFmtId="164" formatCode="0.0"/>
    </dxf>
  </rfmt>
  <rfmt sheetId="3" sqref="P335" start="0" length="0">
    <dxf>
      <numFmt numFmtId="164" formatCode="0.0"/>
    </dxf>
  </rfmt>
  <rfmt sheetId="3" sqref="O336" start="0" length="0">
    <dxf>
      <numFmt numFmtId="164" formatCode="0.0"/>
    </dxf>
  </rfmt>
  <rfmt sheetId="3" sqref="P336" start="0" length="0">
    <dxf>
      <numFmt numFmtId="164" formatCode="0.0"/>
    </dxf>
  </rfmt>
  <rfmt sheetId="3" sqref="O337" start="0" length="0">
    <dxf>
      <numFmt numFmtId="164" formatCode="0.0"/>
    </dxf>
  </rfmt>
  <rfmt sheetId="3" sqref="P337" start="0" length="0">
    <dxf>
      <numFmt numFmtId="164" formatCode="0.0"/>
    </dxf>
  </rfmt>
  <rfmt sheetId="3" sqref="O338" start="0" length="0">
    <dxf>
      <numFmt numFmtId="164" formatCode="0.0"/>
    </dxf>
  </rfmt>
  <rfmt sheetId="3" sqref="P338" start="0" length="0">
    <dxf>
      <numFmt numFmtId="164" formatCode="0.0"/>
    </dxf>
  </rfmt>
  <rfmt sheetId="3" sqref="O339" start="0" length="0">
    <dxf>
      <numFmt numFmtId="164" formatCode="0.0"/>
    </dxf>
  </rfmt>
  <rfmt sheetId="3" sqref="P339" start="0" length="0">
    <dxf>
      <numFmt numFmtId="164" formatCode="0.0"/>
    </dxf>
  </rfmt>
  <rfmt sheetId="3" sqref="O340" start="0" length="0">
    <dxf>
      <numFmt numFmtId="164" formatCode="0.0"/>
    </dxf>
  </rfmt>
  <rfmt sheetId="3" sqref="P340" start="0" length="0">
    <dxf>
      <numFmt numFmtId="164" formatCode="0.0"/>
    </dxf>
  </rfmt>
  <rfmt sheetId="3" sqref="O341" start="0" length="0">
    <dxf>
      <numFmt numFmtId="164" formatCode="0.0"/>
    </dxf>
  </rfmt>
  <rfmt sheetId="3" sqref="P341" start="0" length="0">
    <dxf>
      <numFmt numFmtId="164" formatCode="0.0"/>
    </dxf>
  </rfmt>
  <rfmt sheetId="3" sqref="O342" start="0" length="0">
    <dxf>
      <numFmt numFmtId="164" formatCode="0.0"/>
    </dxf>
  </rfmt>
  <rfmt sheetId="3" sqref="P342" start="0" length="0">
    <dxf>
      <numFmt numFmtId="164" formatCode="0.0"/>
    </dxf>
  </rfmt>
  <rfmt sheetId="3" sqref="O343" start="0" length="0">
    <dxf>
      <numFmt numFmtId="164" formatCode="0.0"/>
    </dxf>
  </rfmt>
  <rfmt sheetId="3" sqref="P343" start="0" length="0">
    <dxf>
      <numFmt numFmtId="164" formatCode="0.0"/>
    </dxf>
  </rfmt>
  <rfmt sheetId="3" sqref="O344" start="0" length="0">
    <dxf>
      <numFmt numFmtId="164" formatCode="0.0"/>
    </dxf>
  </rfmt>
  <rfmt sheetId="3" sqref="P344" start="0" length="0">
    <dxf>
      <numFmt numFmtId="164" formatCode="0.0"/>
    </dxf>
  </rfmt>
  <rfmt sheetId="3" sqref="O345" start="0" length="0">
    <dxf>
      <numFmt numFmtId="164" formatCode="0.0"/>
    </dxf>
  </rfmt>
  <rfmt sheetId="3" sqref="P345" start="0" length="0">
    <dxf>
      <numFmt numFmtId="164" formatCode="0.0"/>
    </dxf>
  </rfmt>
  <rfmt sheetId="3" sqref="O346" start="0" length="0">
    <dxf>
      <numFmt numFmtId="164" formatCode="0.0"/>
    </dxf>
  </rfmt>
  <rfmt sheetId="3" sqref="P346" start="0" length="0">
    <dxf>
      <numFmt numFmtId="164" formatCode="0.0"/>
    </dxf>
  </rfmt>
  <rfmt sheetId="3" sqref="O347" start="0" length="0">
    <dxf>
      <numFmt numFmtId="164" formatCode="0.0"/>
    </dxf>
  </rfmt>
  <rfmt sheetId="3" sqref="P347" start="0" length="0">
    <dxf>
      <numFmt numFmtId="164" formatCode="0.0"/>
    </dxf>
  </rfmt>
  <rfmt sheetId="3" sqref="O348" start="0" length="0">
    <dxf>
      <numFmt numFmtId="164" formatCode="0.0"/>
    </dxf>
  </rfmt>
  <rfmt sheetId="3" sqref="P348" start="0" length="0">
    <dxf>
      <numFmt numFmtId="164" formatCode="0.0"/>
    </dxf>
  </rfmt>
  <rfmt sheetId="3" sqref="O349" start="0" length="0">
    <dxf>
      <numFmt numFmtId="164" formatCode="0.0"/>
    </dxf>
  </rfmt>
  <rfmt sheetId="3" sqref="P349" start="0" length="0">
    <dxf>
      <numFmt numFmtId="164" formatCode="0.0"/>
    </dxf>
  </rfmt>
  <rfmt sheetId="3" sqref="O350" start="0" length="0">
    <dxf>
      <numFmt numFmtId="164" formatCode="0.0"/>
    </dxf>
  </rfmt>
  <rfmt sheetId="3" sqref="P350" start="0" length="0">
    <dxf>
      <numFmt numFmtId="164" formatCode="0.0"/>
    </dxf>
  </rfmt>
  <rfmt sheetId="3" sqref="O351" start="0" length="0">
    <dxf>
      <numFmt numFmtId="164" formatCode="0.0"/>
    </dxf>
  </rfmt>
  <rfmt sheetId="3" sqref="P351" start="0" length="0">
    <dxf>
      <numFmt numFmtId="164" formatCode="0.0"/>
    </dxf>
  </rfmt>
  <rfmt sheetId="3" sqref="O352" start="0" length="0">
    <dxf>
      <numFmt numFmtId="164" formatCode="0.0"/>
    </dxf>
  </rfmt>
  <rfmt sheetId="3" sqref="P352" start="0" length="0">
    <dxf>
      <numFmt numFmtId="164" formatCode="0.0"/>
    </dxf>
  </rfmt>
  <rfmt sheetId="3" sqref="O353" start="0" length="0">
    <dxf>
      <numFmt numFmtId="164" formatCode="0.0"/>
    </dxf>
  </rfmt>
  <rfmt sheetId="3" sqref="P353" start="0" length="0">
    <dxf>
      <numFmt numFmtId="164" formatCode="0.0"/>
    </dxf>
  </rfmt>
  <rfmt sheetId="3" sqref="O354" start="0" length="0">
    <dxf>
      <numFmt numFmtId="164" formatCode="0.0"/>
    </dxf>
  </rfmt>
  <rfmt sheetId="3" sqref="P354" start="0" length="0">
    <dxf>
      <numFmt numFmtId="164" formatCode="0.0"/>
    </dxf>
  </rfmt>
  <rfmt sheetId="3" sqref="O355" start="0" length="0">
    <dxf>
      <numFmt numFmtId="164" formatCode="0.0"/>
    </dxf>
  </rfmt>
  <rfmt sheetId="3" sqref="P355" start="0" length="0">
    <dxf>
      <numFmt numFmtId="164" formatCode="0.0"/>
    </dxf>
  </rfmt>
  <rfmt sheetId="3" sqref="O356" start="0" length="0">
    <dxf>
      <numFmt numFmtId="164" formatCode="0.0"/>
    </dxf>
  </rfmt>
  <rfmt sheetId="3" sqref="P356" start="0" length="0">
    <dxf>
      <numFmt numFmtId="164" formatCode="0.0"/>
    </dxf>
  </rfmt>
  <rfmt sheetId="3" sqref="O357" start="0" length="0">
    <dxf>
      <numFmt numFmtId="164" formatCode="0.0"/>
    </dxf>
  </rfmt>
  <rfmt sheetId="3" sqref="P357" start="0" length="0">
    <dxf>
      <numFmt numFmtId="164" formatCode="0.0"/>
    </dxf>
  </rfmt>
  <rfmt sheetId="3" sqref="O358" start="0" length="0">
    <dxf>
      <numFmt numFmtId="164" formatCode="0.0"/>
    </dxf>
  </rfmt>
  <rfmt sheetId="3" sqref="P358" start="0" length="0">
    <dxf>
      <numFmt numFmtId="164" formatCode="0.0"/>
    </dxf>
  </rfmt>
  <rfmt sheetId="3" sqref="O359" start="0" length="0">
    <dxf>
      <numFmt numFmtId="164" formatCode="0.0"/>
    </dxf>
  </rfmt>
  <rfmt sheetId="3" sqref="P359" start="0" length="0">
    <dxf>
      <numFmt numFmtId="164" formatCode="0.0"/>
    </dxf>
  </rfmt>
  <rfmt sheetId="3" sqref="O360" start="0" length="0">
    <dxf>
      <numFmt numFmtId="164" formatCode="0.0"/>
    </dxf>
  </rfmt>
  <rfmt sheetId="3" sqref="P360" start="0" length="0">
    <dxf>
      <numFmt numFmtId="164" formatCode="0.0"/>
    </dxf>
  </rfmt>
  <rfmt sheetId="3" sqref="O361" start="0" length="0">
    <dxf>
      <numFmt numFmtId="164" formatCode="0.0"/>
    </dxf>
  </rfmt>
  <rfmt sheetId="3" sqref="P361" start="0" length="0">
    <dxf>
      <numFmt numFmtId="164" formatCode="0.0"/>
    </dxf>
  </rfmt>
  <rfmt sheetId="3" sqref="O362" start="0" length="0">
    <dxf>
      <numFmt numFmtId="164" formatCode="0.0"/>
    </dxf>
  </rfmt>
  <rfmt sheetId="3" sqref="P362" start="0" length="0">
    <dxf>
      <numFmt numFmtId="164" formatCode="0.0"/>
    </dxf>
  </rfmt>
  <rfmt sheetId="3" sqref="O363" start="0" length="0">
    <dxf>
      <numFmt numFmtId="164" formatCode="0.0"/>
    </dxf>
  </rfmt>
  <rfmt sheetId="3" sqref="P363" start="0" length="0">
    <dxf>
      <numFmt numFmtId="164" formatCode="0.0"/>
    </dxf>
  </rfmt>
  <rfmt sheetId="3" sqref="O364" start="0" length="0">
    <dxf>
      <numFmt numFmtId="164" formatCode="0.0"/>
    </dxf>
  </rfmt>
  <rfmt sheetId="3" sqref="P364" start="0" length="0">
    <dxf>
      <numFmt numFmtId="164" formatCode="0.0"/>
    </dxf>
  </rfmt>
  <rfmt sheetId="3" sqref="O365" start="0" length="0">
    <dxf>
      <numFmt numFmtId="164" formatCode="0.0"/>
    </dxf>
  </rfmt>
  <rfmt sheetId="3" sqref="P365" start="0" length="0">
    <dxf>
      <numFmt numFmtId="164" formatCode="0.0"/>
    </dxf>
  </rfmt>
  <rfmt sheetId="3" sqref="O366" start="0" length="0">
    <dxf>
      <numFmt numFmtId="164" formatCode="0.0"/>
    </dxf>
  </rfmt>
  <rfmt sheetId="3" sqref="P366" start="0" length="0">
    <dxf>
      <numFmt numFmtId="164" formatCode="0.0"/>
    </dxf>
  </rfmt>
  <rfmt sheetId="3" sqref="O367" start="0" length="0">
    <dxf>
      <numFmt numFmtId="164" formatCode="0.0"/>
    </dxf>
  </rfmt>
  <rfmt sheetId="3" sqref="P367" start="0" length="0">
    <dxf>
      <numFmt numFmtId="164" formatCode="0.0"/>
    </dxf>
  </rfmt>
  <rfmt sheetId="3" sqref="O368" start="0" length="0">
    <dxf>
      <numFmt numFmtId="164" formatCode="0.0"/>
    </dxf>
  </rfmt>
  <rfmt sheetId="3" sqref="P368" start="0" length="0">
    <dxf>
      <numFmt numFmtId="164" formatCode="0.0"/>
    </dxf>
  </rfmt>
  <rfmt sheetId="3" sqref="O369" start="0" length="0">
    <dxf>
      <numFmt numFmtId="164" formatCode="0.0"/>
    </dxf>
  </rfmt>
  <rfmt sheetId="3" sqref="P369" start="0" length="0">
    <dxf>
      <numFmt numFmtId="164" formatCode="0.0"/>
    </dxf>
  </rfmt>
  <rfmt sheetId="3" sqref="O370" start="0" length="0">
    <dxf>
      <numFmt numFmtId="164" formatCode="0.0"/>
    </dxf>
  </rfmt>
  <rfmt sheetId="3" sqref="P370" start="0" length="0">
    <dxf>
      <numFmt numFmtId="164" formatCode="0.0"/>
    </dxf>
  </rfmt>
  <rfmt sheetId="3" sqref="O371" start="0" length="0">
    <dxf>
      <numFmt numFmtId="164" formatCode="0.0"/>
    </dxf>
  </rfmt>
  <rfmt sheetId="3" sqref="P371" start="0" length="0">
    <dxf>
      <numFmt numFmtId="164" formatCode="0.0"/>
    </dxf>
  </rfmt>
  <rfmt sheetId="3" sqref="O372" start="0" length="0">
    <dxf>
      <numFmt numFmtId="164" formatCode="0.0"/>
    </dxf>
  </rfmt>
  <rfmt sheetId="3" sqref="P372" start="0" length="0">
    <dxf>
      <numFmt numFmtId="164" formatCode="0.0"/>
    </dxf>
  </rfmt>
  <rfmt sheetId="3" sqref="O373" start="0" length="0">
    <dxf>
      <numFmt numFmtId="164" formatCode="0.0"/>
    </dxf>
  </rfmt>
  <rfmt sheetId="3" sqref="P373" start="0" length="0">
    <dxf>
      <numFmt numFmtId="164" formatCode="0.0"/>
    </dxf>
  </rfmt>
  <rfmt sheetId="3" sqref="O374" start="0" length="0">
    <dxf>
      <numFmt numFmtId="164" formatCode="0.0"/>
    </dxf>
  </rfmt>
  <rfmt sheetId="3" sqref="P374" start="0" length="0">
    <dxf>
      <numFmt numFmtId="164" formatCode="0.0"/>
    </dxf>
  </rfmt>
  <rfmt sheetId="3" sqref="O375" start="0" length="0">
    <dxf>
      <numFmt numFmtId="164" formatCode="0.0"/>
    </dxf>
  </rfmt>
  <rfmt sheetId="3" sqref="P375" start="0" length="0">
    <dxf>
      <numFmt numFmtId="164" formatCode="0.0"/>
    </dxf>
  </rfmt>
  <rfmt sheetId="3" sqref="O376" start="0" length="0">
    <dxf>
      <numFmt numFmtId="164" formatCode="0.0"/>
    </dxf>
  </rfmt>
  <rfmt sheetId="3" sqref="P376" start="0" length="0">
    <dxf>
      <numFmt numFmtId="164" formatCode="0.0"/>
    </dxf>
  </rfmt>
  <rfmt sheetId="3" sqref="O377" start="0" length="0">
    <dxf>
      <numFmt numFmtId="164" formatCode="0.0"/>
    </dxf>
  </rfmt>
  <rfmt sheetId="3" sqref="P377" start="0" length="0">
    <dxf>
      <numFmt numFmtId="164" formatCode="0.0"/>
    </dxf>
  </rfmt>
  <rfmt sheetId="3" sqref="O378" start="0" length="0">
    <dxf>
      <numFmt numFmtId="164" formatCode="0.0"/>
    </dxf>
  </rfmt>
  <rfmt sheetId="3" sqref="P378" start="0" length="0">
    <dxf>
      <numFmt numFmtId="164" formatCode="0.0"/>
    </dxf>
  </rfmt>
  <rfmt sheetId="3" sqref="O379" start="0" length="0">
    <dxf>
      <numFmt numFmtId="164" formatCode="0.0"/>
    </dxf>
  </rfmt>
  <rfmt sheetId="3" sqref="P379" start="0" length="0">
    <dxf>
      <numFmt numFmtId="164" formatCode="0.0"/>
    </dxf>
  </rfmt>
  <rfmt sheetId="3" sqref="O380" start="0" length="0">
    <dxf>
      <numFmt numFmtId="164" formatCode="0.0"/>
    </dxf>
  </rfmt>
  <rfmt sheetId="3" sqref="P380" start="0" length="0">
    <dxf>
      <numFmt numFmtId="164" formatCode="0.0"/>
    </dxf>
  </rfmt>
  <rfmt sheetId="3" sqref="O381" start="0" length="0">
    <dxf>
      <numFmt numFmtId="164" formatCode="0.0"/>
    </dxf>
  </rfmt>
  <rfmt sheetId="3" sqref="P381" start="0" length="0">
    <dxf>
      <numFmt numFmtId="164" formatCode="0.0"/>
    </dxf>
  </rfmt>
  <rfmt sheetId="3" sqref="O382" start="0" length="0">
    <dxf>
      <numFmt numFmtId="164" formatCode="0.0"/>
    </dxf>
  </rfmt>
  <rfmt sheetId="3" sqref="P382" start="0" length="0">
    <dxf>
      <numFmt numFmtId="164" formatCode="0.0"/>
    </dxf>
  </rfmt>
  <rfmt sheetId="3" sqref="O383" start="0" length="0">
    <dxf>
      <numFmt numFmtId="164" formatCode="0.0"/>
    </dxf>
  </rfmt>
  <rfmt sheetId="3" sqref="P383" start="0" length="0">
    <dxf>
      <numFmt numFmtId="164" formatCode="0.0"/>
    </dxf>
  </rfmt>
  <rfmt sheetId="3" sqref="O384" start="0" length="0">
    <dxf>
      <numFmt numFmtId="164" formatCode="0.0"/>
    </dxf>
  </rfmt>
  <rfmt sheetId="3" sqref="P384" start="0" length="0">
    <dxf>
      <numFmt numFmtId="164" formatCode="0.0"/>
    </dxf>
  </rfmt>
  <rfmt sheetId="3" sqref="O385" start="0" length="0">
    <dxf>
      <numFmt numFmtId="164" formatCode="0.0"/>
    </dxf>
  </rfmt>
  <rfmt sheetId="3" sqref="P385" start="0" length="0">
    <dxf>
      <numFmt numFmtId="164" formatCode="0.0"/>
    </dxf>
  </rfmt>
  <rfmt sheetId="3" sqref="O386" start="0" length="0">
    <dxf>
      <numFmt numFmtId="164" formatCode="0.0"/>
    </dxf>
  </rfmt>
  <rfmt sheetId="3" sqref="P386" start="0" length="0">
    <dxf>
      <numFmt numFmtId="164" formatCode="0.0"/>
    </dxf>
  </rfmt>
  <rfmt sheetId="3" sqref="O387" start="0" length="0">
    <dxf>
      <numFmt numFmtId="164" formatCode="0.0"/>
    </dxf>
  </rfmt>
  <rfmt sheetId="3" sqref="P387" start="0" length="0">
    <dxf>
      <numFmt numFmtId="164" formatCode="0.0"/>
    </dxf>
  </rfmt>
  <rfmt sheetId="3" sqref="O388" start="0" length="0">
    <dxf>
      <numFmt numFmtId="164" formatCode="0.0"/>
    </dxf>
  </rfmt>
  <rfmt sheetId="3" sqref="P388" start="0" length="0">
    <dxf>
      <numFmt numFmtId="164" formatCode="0.0"/>
    </dxf>
  </rfmt>
  <rfmt sheetId="3" sqref="O389" start="0" length="0">
    <dxf>
      <numFmt numFmtId="164" formatCode="0.0"/>
    </dxf>
  </rfmt>
  <rfmt sheetId="3" sqref="P389" start="0" length="0">
    <dxf>
      <numFmt numFmtId="164" formatCode="0.0"/>
    </dxf>
  </rfmt>
  <rfmt sheetId="3" sqref="O390" start="0" length="0">
    <dxf>
      <numFmt numFmtId="164" formatCode="0.0"/>
    </dxf>
  </rfmt>
  <rfmt sheetId="3" sqref="P390" start="0" length="0">
    <dxf>
      <numFmt numFmtId="164" formatCode="0.0"/>
    </dxf>
  </rfmt>
  <rfmt sheetId="3" sqref="O391" start="0" length="0">
    <dxf>
      <numFmt numFmtId="164" formatCode="0.0"/>
    </dxf>
  </rfmt>
  <rfmt sheetId="3" sqref="P391" start="0" length="0">
    <dxf>
      <numFmt numFmtId="164" formatCode="0.0"/>
    </dxf>
  </rfmt>
  <rfmt sheetId="3" sqref="O392" start="0" length="0">
    <dxf>
      <numFmt numFmtId="164" formatCode="0.0"/>
    </dxf>
  </rfmt>
  <rfmt sheetId="3" sqref="P392" start="0" length="0">
    <dxf>
      <numFmt numFmtId="164" formatCode="0.0"/>
    </dxf>
  </rfmt>
  <rfmt sheetId="3" sqref="O393" start="0" length="0">
    <dxf>
      <numFmt numFmtId="164" formatCode="0.0"/>
    </dxf>
  </rfmt>
  <rfmt sheetId="3" sqref="P393" start="0" length="0">
    <dxf>
      <numFmt numFmtId="164" formatCode="0.0"/>
    </dxf>
  </rfmt>
  <rfmt sheetId="3" sqref="O394" start="0" length="0">
    <dxf>
      <numFmt numFmtId="164" formatCode="0.0"/>
    </dxf>
  </rfmt>
  <rfmt sheetId="3" sqref="P394" start="0" length="0">
    <dxf>
      <numFmt numFmtId="164" formatCode="0.0"/>
    </dxf>
  </rfmt>
  <rfmt sheetId="3" sqref="O395" start="0" length="0">
    <dxf>
      <numFmt numFmtId="164" formatCode="0.0"/>
    </dxf>
  </rfmt>
  <rfmt sheetId="3" sqref="P395" start="0" length="0">
    <dxf>
      <numFmt numFmtId="164" formatCode="0.0"/>
    </dxf>
  </rfmt>
  <rfmt sheetId="3" sqref="O396" start="0" length="0">
    <dxf>
      <numFmt numFmtId="164" formatCode="0.0"/>
    </dxf>
  </rfmt>
  <rfmt sheetId="3" sqref="P396" start="0" length="0">
    <dxf>
      <numFmt numFmtId="164" formatCode="0.0"/>
    </dxf>
  </rfmt>
  <rfmt sheetId="3" sqref="O397" start="0" length="0">
    <dxf>
      <numFmt numFmtId="164" formatCode="0.0"/>
    </dxf>
  </rfmt>
  <rfmt sheetId="3" sqref="P397" start="0" length="0">
    <dxf>
      <numFmt numFmtId="164" formatCode="0.0"/>
    </dxf>
  </rfmt>
  <rfmt sheetId="3" sqref="O398" start="0" length="0">
    <dxf>
      <numFmt numFmtId="164" formatCode="0.0"/>
    </dxf>
  </rfmt>
  <rfmt sheetId="3" sqref="P398" start="0" length="0">
    <dxf>
      <numFmt numFmtId="164" formatCode="0.0"/>
    </dxf>
  </rfmt>
  <rfmt sheetId="3" sqref="O399" start="0" length="0">
    <dxf>
      <numFmt numFmtId="164" formatCode="0.0"/>
    </dxf>
  </rfmt>
  <rfmt sheetId="3" sqref="P399" start="0" length="0">
    <dxf>
      <numFmt numFmtId="164" formatCode="0.0"/>
    </dxf>
  </rfmt>
  <rfmt sheetId="3" sqref="O400" start="0" length="0">
    <dxf>
      <numFmt numFmtId="164" formatCode="0.0"/>
    </dxf>
  </rfmt>
  <rfmt sheetId="3" sqref="P400" start="0" length="0">
    <dxf>
      <numFmt numFmtId="164" formatCode="0.0"/>
    </dxf>
  </rfmt>
  <rfmt sheetId="3" sqref="O401" start="0" length="0">
    <dxf>
      <numFmt numFmtId="164" formatCode="0.0"/>
    </dxf>
  </rfmt>
  <rfmt sheetId="3" sqref="P401" start="0" length="0">
    <dxf>
      <numFmt numFmtId="164" formatCode="0.0"/>
    </dxf>
  </rfmt>
  <rfmt sheetId="3" sqref="O402" start="0" length="0">
    <dxf>
      <numFmt numFmtId="164" formatCode="0.0"/>
    </dxf>
  </rfmt>
  <rfmt sheetId="3" sqref="P402" start="0" length="0">
    <dxf>
      <numFmt numFmtId="164" formatCode="0.0"/>
    </dxf>
  </rfmt>
  <rfmt sheetId="3" sqref="O403" start="0" length="0">
    <dxf>
      <numFmt numFmtId="164" formatCode="0.0"/>
    </dxf>
  </rfmt>
  <rfmt sheetId="3" sqref="P403" start="0" length="0">
    <dxf>
      <numFmt numFmtId="164" formatCode="0.0"/>
    </dxf>
  </rfmt>
  <rfmt sheetId="3" sqref="O404" start="0" length="0">
    <dxf>
      <numFmt numFmtId="164" formatCode="0.0"/>
    </dxf>
  </rfmt>
  <rfmt sheetId="3" sqref="P404" start="0" length="0">
    <dxf>
      <numFmt numFmtId="164" formatCode="0.0"/>
    </dxf>
  </rfmt>
  <rfmt sheetId="3" sqref="O405" start="0" length="0">
    <dxf>
      <numFmt numFmtId="164" formatCode="0.0"/>
    </dxf>
  </rfmt>
  <rfmt sheetId="3" sqref="P405" start="0" length="0">
    <dxf>
      <numFmt numFmtId="164" formatCode="0.0"/>
    </dxf>
  </rfmt>
  <rfmt sheetId="3" sqref="O406" start="0" length="0">
    <dxf>
      <numFmt numFmtId="164" formatCode="0.0"/>
    </dxf>
  </rfmt>
  <rfmt sheetId="3" sqref="P406" start="0" length="0">
    <dxf>
      <numFmt numFmtId="164" formatCode="0.0"/>
    </dxf>
  </rfmt>
  <rfmt sheetId="3" sqref="O407" start="0" length="0">
    <dxf>
      <numFmt numFmtId="164" formatCode="0.0"/>
    </dxf>
  </rfmt>
  <rfmt sheetId="3" sqref="P407" start="0" length="0">
    <dxf>
      <numFmt numFmtId="164" formatCode="0.0"/>
    </dxf>
  </rfmt>
  <rfmt sheetId="3" sqref="O408" start="0" length="0">
    <dxf>
      <numFmt numFmtId="164" formatCode="0.0"/>
    </dxf>
  </rfmt>
  <rfmt sheetId="3" sqref="P408" start="0" length="0">
    <dxf>
      <numFmt numFmtId="164" formatCode="0.0"/>
    </dxf>
  </rfmt>
  <rfmt sheetId="3" sqref="O409" start="0" length="0">
    <dxf>
      <numFmt numFmtId="164" formatCode="0.0"/>
    </dxf>
  </rfmt>
  <rfmt sheetId="3" sqref="P409" start="0" length="0">
    <dxf>
      <numFmt numFmtId="164" formatCode="0.0"/>
    </dxf>
  </rfmt>
  <rfmt sheetId="3" sqref="O410" start="0" length="0">
    <dxf>
      <numFmt numFmtId="164" formatCode="0.0"/>
    </dxf>
  </rfmt>
  <rfmt sheetId="3" sqref="P410" start="0" length="0">
    <dxf>
      <numFmt numFmtId="164" formatCode="0.0"/>
    </dxf>
  </rfmt>
  <rfmt sheetId="3" sqref="O411" start="0" length="0">
    <dxf>
      <numFmt numFmtId="164" formatCode="0.0"/>
    </dxf>
  </rfmt>
  <rfmt sheetId="3" sqref="P411" start="0" length="0">
    <dxf>
      <numFmt numFmtId="164" formatCode="0.0"/>
    </dxf>
  </rfmt>
  <rfmt sheetId="3" sqref="O412" start="0" length="0">
    <dxf>
      <numFmt numFmtId="164" formatCode="0.0"/>
    </dxf>
  </rfmt>
  <rfmt sheetId="3" sqref="P412" start="0" length="0">
    <dxf>
      <numFmt numFmtId="164" formatCode="0.0"/>
    </dxf>
  </rfmt>
  <rfmt sheetId="3" sqref="O413" start="0" length="0">
    <dxf>
      <numFmt numFmtId="164" formatCode="0.0"/>
    </dxf>
  </rfmt>
  <rfmt sheetId="3" sqref="P413" start="0" length="0">
    <dxf>
      <numFmt numFmtId="164" formatCode="0.0"/>
    </dxf>
  </rfmt>
  <rfmt sheetId="3" sqref="O414" start="0" length="0">
    <dxf>
      <numFmt numFmtId="164" formatCode="0.0"/>
    </dxf>
  </rfmt>
  <rfmt sheetId="3" sqref="P414" start="0" length="0">
    <dxf>
      <numFmt numFmtId="164" formatCode="0.0"/>
    </dxf>
  </rfmt>
  <rfmt sheetId="3" sqref="O415" start="0" length="0">
    <dxf>
      <numFmt numFmtId="164" formatCode="0.0"/>
    </dxf>
  </rfmt>
  <rfmt sheetId="3" sqref="P415" start="0" length="0">
    <dxf>
      <numFmt numFmtId="164" formatCode="0.0"/>
    </dxf>
  </rfmt>
  <rfmt sheetId="3" sqref="O416" start="0" length="0">
    <dxf>
      <numFmt numFmtId="164" formatCode="0.0"/>
    </dxf>
  </rfmt>
  <rfmt sheetId="3" sqref="P416" start="0" length="0">
    <dxf>
      <numFmt numFmtId="164" formatCode="0.0"/>
    </dxf>
  </rfmt>
  <rfmt sheetId="3" sqref="O417" start="0" length="0">
    <dxf>
      <numFmt numFmtId="164" formatCode="0.0"/>
    </dxf>
  </rfmt>
  <rfmt sheetId="3" sqref="P417" start="0" length="0">
    <dxf>
      <numFmt numFmtId="164" formatCode="0.0"/>
    </dxf>
  </rfmt>
  <rfmt sheetId="3" sqref="O418" start="0" length="0">
    <dxf>
      <numFmt numFmtId="164" formatCode="0.0"/>
    </dxf>
  </rfmt>
  <rfmt sheetId="3" sqref="P418" start="0" length="0">
    <dxf>
      <numFmt numFmtId="164" formatCode="0.0"/>
    </dxf>
  </rfmt>
  <rfmt sheetId="3" sqref="O419" start="0" length="0">
    <dxf>
      <numFmt numFmtId="164" formatCode="0.0"/>
    </dxf>
  </rfmt>
  <rfmt sheetId="3" sqref="P419" start="0" length="0">
    <dxf>
      <numFmt numFmtId="164" formatCode="0.0"/>
    </dxf>
  </rfmt>
  <rfmt sheetId="3" sqref="O420" start="0" length="0">
    <dxf>
      <numFmt numFmtId="164" formatCode="0.0"/>
    </dxf>
  </rfmt>
  <rfmt sheetId="3" sqref="P420" start="0" length="0">
    <dxf>
      <numFmt numFmtId="164" formatCode="0.0"/>
    </dxf>
  </rfmt>
  <rfmt sheetId="3" sqref="O421" start="0" length="0">
    <dxf>
      <numFmt numFmtId="164" formatCode="0.0"/>
    </dxf>
  </rfmt>
  <rfmt sheetId="3" sqref="P421" start="0" length="0">
    <dxf>
      <numFmt numFmtId="164" formatCode="0.0"/>
    </dxf>
  </rfmt>
  <rfmt sheetId="3" sqref="O422" start="0" length="0">
    <dxf>
      <numFmt numFmtId="164" formatCode="0.0"/>
    </dxf>
  </rfmt>
  <rfmt sheetId="3" sqref="P422" start="0" length="0">
    <dxf>
      <numFmt numFmtId="164" formatCode="0.0"/>
    </dxf>
  </rfmt>
  <rfmt sheetId="3" sqref="O423" start="0" length="0">
    <dxf>
      <numFmt numFmtId="164" formatCode="0.0"/>
    </dxf>
  </rfmt>
  <rfmt sheetId="3" sqref="P423" start="0" length="0">
    <dxf>
      <numFmt numFmtId="164" formatCode="0.0"/>
    </dxf>
  </rfmt>
  <rfmt sheetId="3" sqref="O424" start="0" length="0">
    <dxf>
      <numFmt numFmtId="164" formatCode="0.0"/>
    </dxf>
  </rfmt>
  <rfmt sheetId="3" sqref="P424" start="0" length="0">
    <dxf>
      <numFmt numFmtId="164" formatCode="0.0"/>
    </dxf>
  </rfmt>
  <rfmt sheetId="3" sqref="O425" start="0" length="0">
    <dxf>
      <numFmt numFmtId="164" formatCode="0.0"/>
    </dxf>
  </rfmt>
  <rfmt sheetId="3" sqref="P425" start="0" length="0">
    <dxf>
      <numFmt numFmtId="164" formatCode="0.0"/>
    </dxf>
  </rfmt>
  <rfmt sheetId="4" sqref="N6" start="0" length="0">
    <dxf>
      <numFmt numFmtId="164" formatCode="0.0"/>
    </dxf>
  </rfmt>
  <rfmt sheetId="4" sqref="O6" start="0" length="0">
    <dxf>
      <numFmt numFmtId="164" formatCode="0.0"/>
    </dxf>
  </rfmt>
  <rfmt sheetId="4" sqref="N7" start="0" length="0">
    <dxf>
      <numFmt numFmtId="164" formatCode="0.0"/>
    </dxf>
  </rfmt>
  <rfmt sheetId="4" sqref="O7" start="0" length="0">
    <dxf>
      <numFmt numFmtId="164" formatCode="0.0"/>
    </dxf>
  </rfmt>
  <rfmt sheetId="4" sqref="N8" start="0" length="0">
    <dxf>
      <numFmt numFmtId="164" formatCode="0.0"/>
    </dxf>
  </rfmt>
  <rfmt sheetId="4" sqref="O8" start="0" length="0">
    <dxf>
      <numFmt numFmtId="164" formatCode="0.0"/>
    </dxf>
  </rfmt>
  <rfmt sheetId="4" sqref="N9" start="0" length="0">
    <dxf>
      <numFmt numFmtId="164" formatCode="0.0"/>
    </dxf>
  </rfmt>
  <rfmt sheetId="4" sqref="O9" start="0" length="0">
    <dxf>
      <numFmt numFmtId="164" formatCode="0.0"/>
    </dxf>
  </rfmt>
  <rfmt sheetId="4" sqref="N10" start="0" length="0">
    <dxf>
      <numFmt numFmtId="164" formatCode="0.0"/>
    </dxf>
  </rfmt>
  <rfmt sheetId="4" sqref="O10" start="0" length="0">
    <dxf>
      <numFmt numFmtId="164" formatCode="0.0"/>
    </dxf>
  </rfmt>
  <rfmt sheetId="4" sqref="N11" start="0" length="0">
    <dxf>
      <numFmt numFmtId="164" formatCode="0.0"/>
    </dxf>
  </rfmt>
  <rfmt sheetId="4" sqref="O11" start="0" length="0">
    <dxf>
      <numFmt numFmtId="164" formatCode="0.0"/>
    </dxf>
  </rfmt>
  <rfmt sheetId="4" sqref="N12" start="0" length="0">
    <dxf>
      <numFmt numFmtId="164" formatCode="0.0"/>
    </dxf>
  </rfmt>
  <rfmt sheetId="4" sqref="O12" start="0" length="0">
    <dxf>
      <numFmt numFmtId="164" formatCode="0.0"/>
    </dxf>
  </rfmt>
  <rfmt sheetId="4" sqref="N13" start="0" length="0">
    <dxf>
      <numFmt numFmtId="164" formatCode="0.0"/>
    </dxf>
  </rfmt>
  <rfmt sheetId="4" sqref="O13" start="0" length="0">
    <dxf>
      <numFmt numFmtId="164" formatCode="0.0"/>
    </dxf>
  </rfmt>
  <rfmt sheetId="4" sqref="N14" start="0" length="0">
    <dxf>
      <numFmt numFmtId="164" formatCode="0.0"/>
    </dxf>
  </rfmt>
  <rfmt sheetId="4" sqref="O14" start="0" length="0">
    <dxf>
      <numFmt numFmtId="164" formatCode="0.0"/>
    </dxf>
  </rfmt>
  <rfmt sheetId="4" sqref="N15" start="0" length="0">
    <dxf>
      <numFmt numFmtId="164" formatCode="0.0"/>
    </dxf>
  </rfmt>
  <rfmt sheetId="4" sqref="O15" start="0" length="0">
    <dxf>
      <numFmt numFmtId="164" formatCode="0.0"/>
    </dxf>
  </rfmt>
  <rfmt sheetId="4" sqref="N16" start="0" length="0">
    <dxf>
      <numFmt numFmtId="164" formatCode="0.0"/>
    </dxf>
  </rfmt>
  <rfmt sheetId="4" sqref="O16" start="0" length="0">
    <dxf>
      <numFmt numFmtId="164" formatCode="0.0"/>
    </dxf>
  </rfmt>
  <rfmt sheetId="4" sqref="N17" start="0" length="0">
    <dxf>
      <numFmt numFmtId="164" formatCode="0.0"/>
    </dxf>
  </rfmt>
  <rfmt sheetId="4" sqref="O17" start="0" length="0">
    <dxf>
      <numFmt numFmtId="164" formatCode="0.0"/>
    </dxf>
  </rfmt>
  <rfmt sheetId="4" sqref="N18" start="0" length="0">
    <dxf>
      <numFmt numFmtId="164" formatCode="0.0"/>
    </dxf>
  </rfmt>
  <rfmt sheetId="4" sqref="O18" start="0" length="0">
    <dxf>
      <numFmt numFmtId="164" formatCode="0.0"/>
    </dxf>
  </rfmt>
  <rfmt sheetId="4" sqref="N19" start="0" length="0">
    <dxf>
      <numFmt numFmtId="164" formatCode="0.0"/>
    </dxf>
  </rfmt>
  <rfmt sheetId="4" sqref="O19" start="0" length="0">
    <dxf>
      <numFmt numFmtId="164" formatCode="0.0"/>
    </dxf>
  </rfmt>
  <rfmt sheetId="4" sqref="N20" start="0" length="0">
    <dxf>
      <numFmt numFmtId="164" formatCode="0.0"/>
    </dxf>
  </rfmt>
  <rfmt sheetId="4" sqref="O20" start="0" length="0">
    <dxf>
      <numFmt numFmtId="164" formatCode="0.0"/>
    </dxf>
  </rfmt>
  <rfmt sheetId="4" sqref="N21" start="0" length="0">
    <dxf>
      <numFmt numFmtId="164" formatCode="0.0"/>
    </dxf>
  </rfmt>
  <rfmt sheetId="4" sqref="O21" start="0" length="0">
    <dxf>
      <numFmt numFmtId="164" formatCode="0.0"/>
    </dxf>
  </rfmt>
  <rfmt sheetId="4" sqref="N22" start="0" length="0">
    <dxf>
      <numFmt numFmtId="164" formatCode="0.0"/>
    </dxf>
  </rfmt>
  <rfmt sheetId="4" sqref="O22" start="0" length="0">
    <dxf>
      <numFmt numFmtId="164" formatCode="0.0"/>
    </dxf>
  </rfmt>
  <rfmt sheetId="4" sqref="N23" start="0" length="0">
    <dxf>
      <numFmt numFmtId="164" formatCode="0.0"/>
    </dxf>
  </rfmt>
  <rfmt sheetId="4" sqref="O23" start="0" length="0">
    <dxf>
      <numFmt numFmtId="164" formatCode="0.0"/>
    </dxf>
  </rfmt>
  <rfmt sheetId="4" sqref="N24" start="0" length="0">
    <dxf>
      <numFmt numFmtId="164" formatCode="0.0"/>
    </dxf>
  </rfmt>
  <rfmt sheetId="4" sqref="O24" start="0" length="0">
    <dxf>
      <numFmt numFmtId="164" formatCode="0.0"/>
    </dxf>
  </rfmt>
  <rfmt sheetId="4" sqref="N25" start="0" length="0">
    <dxf>
      <numFmt numFmtId="164" formatCode="0.0"/>
    </dxf>
  </rfmt>
  <rfmt sheetId="4" sqref="O25" start="0" length="0">
    <dxf>
      <numFmt numFmtId="164" formatCode="0.0"/>
    </dxf>
  </rfmt>
  <rfmt sheetId="4" sqref="N26" start="0" length="0">
    <dxf>
      <numFmt numFmtId="164" formatCode="0.0"/>
    </dxf>
  </rfmt>
  <rfmt sheetId="4" sqref="O26" start="0" length="0">
    <dxf>
      <numFmt numFmtId="164" formatCode="0.0"/>
    </dxf>
  </rfmt>
  <rfmt sheetId="4" sqref="N27" start="0" length="0">
    <dxf>
      <numFmt numFmtId="164" formatCode="0.0"/>
    </dxf>
  </rfmt>
  <rfmt sheetId="4" sqref="O27" start="0" length="0">
    <dxf>
      <numFmt numFmtId="164" formatCode="0.0"/>
    </dxf>
  </rfmt>
  <rfmt sheetId="4" sqref="N28" start="0" length="0">
    <dxf>
      <numFmt numFmtId="164" formatCode="0.0"/>
    </dxf>
  </rfmt>
  <rfmt sheetId="4" sqref="O28" start="0" length="0">
    <dxf>
      <numFmt numFmtId="164" formatCode="0.0"/>
    </dxf>
  </rfmt>
  <rfmt sheetId="4" sqref="N29" start="0" length="0">
    <dxf>
      <numFmt numFmtId="164" formatCode="0.0"/>
    </dxf>
  </rfmt>
  <rfmt sheetId="4" sqref="O29" start="0" length="0">
    <dxf>
      <numFmt numFmtId="164" formatCode="0.0"/>
    </dxf>
  </rfmt>
  <rfmt sheetId="4" sqref="N30" start="0" length="0">
    <dxf>
      <numFmt numFmtId="164" formatCode="0.0"/>
    </dxf>
  </rfmt>
  <rfmt sheetId="4" sqref="O30" start="0" length="0">
    <dxf>
      <numFmt numFmtId="164" formatCode="0.0"/>
    </dxf>
  </rfmt>
  <rfmt sheetId="4" sqref="N31" start="0" length="0">
    <dxf>
      <numFmt numFmtId="164" formatCode="0.0"/>
    </dxf>
  </rfmt>
  <rfmt sheetId="4" sqref="O31" start="0" length="0">
    <dxf>
      <numFmt numFmtId="164" formatCode="0.0"/>
    </dxf>
  </rfmt>
  <rfmt sheetId="4" sqref="N32" start="0" length="0">
    <dxf>
      <numFmt numFmtId="164" formatCode="0.0"/>
    </dxf>
  </rfmt>
  <rfmt sheetId="4" sqref="O32" start="0" length="0">
    <dxf>
      <numFmt numFmtId="164" formatCode="0.0"/>
    </dxf>
  </rfmt>
  <rfmt sheetId="4" sqref="N33" start="0" length="0">
    <dxf>
      <numFmt numFmtId="164" formatCode="0.0"/>
    </dxf>
  </rfmt>
  <rfmt sheetId="4" sqref="O33" start="0" length="0">
    <dxf>
      <numFmt numFmtId="164" formatCode="0.0"/>
    </dxf>
  </rfmt>
  <rfmt sheetId="4" sqref="N34" start="0" length="0">
    <dxf>
      <numFmt numFmtId="164" formatCode="0.0"/>
    </dxf>
  </rfmt>
  <rfmt sheetId="4" sqref="O34" start="0" length="0">
    <dxf>
      <numFmt numFmtId="164" formatCode="0.0"/>
    </dxf>
  </rfmt>
  <rfmt sheetId="4" sqref="N35" start="0" length="0">
    <dxf>
      <numFmt numFmtId="164" formatCode="0.0"/>
    </dxf>
  </rfmt>
  <rfmt sheetId="4" sqref="O35" start="0" length="0">
    <dxf>
      <numFmt numFmtId="164" formatCode="0.0"/>
    </dxf>
  </rfmt>
  <rfmt sheetId="4" sqref="N36" start="0" length="0">
    <dxf>
      <numFmt numFmtId="164" formatCode="0.0"/>
    </dxf>
  </rfmt>
  <rfmt sheetId="4" sqref="O36" start="0" length="0">
    <dxf>
      <numFmt numFmtId="164" formatCode="0.0"/>
    </dxf>
  </rfmt>
  <rfmt sheetId="4" sqref="N37" start="0" length="0">
    <dxf>
      <numFmt numFmtId="164" formatCode="0.0"/>
    </dxf>
  </rfmt>
  <rfmt sheetId="4" sqref="O37" start="0" length="0">
    <dxf>
      <numFmt numFmtId="164" formatCode="0.0"/>
    </dxf>
  </rfmt>
  <rfmt sheetId="4" sqref="N38" start="0" length="0">
    <dxf>
      <numFmt numFmtId="164" formatCode="0.0"/>
    </dxf>
  </rfmt>
  <rfmt sheetId="4" sqref="O38" start="0" length="0">
    <dxf>
      <numFmt numFmtId="164" formatCode="0.0"/>
    </dxf>
  </rfmt>
  <rfmt sheetId="4" sqref="N39" start="0" length="0">
    <dxf>
      <numFmt numFmtId="164" formatCode="0.0"/>
    </dxf>
  </rfmt>
  <rfmt sheetId="4" sqref="O39" start="0" length="0">
    <dxf>
      <numFmt numFmtId="164" formatCode="0.0"/>
    </dxf>
  </rfmt>
  <rfmt sheetId="4" sqref="N40" start="0" length="0">
    <dxf>
      <numFmt numFmtId="164" formatCode="0.0"/>
    </dxf>
  </rfmt>
  <rfmt sheetId="4" sqref="O40" start="0" length="0">
    <dxf>
      <numFmt numFmtId="164" formatCode="0.0"/>
    </dxf>
  </rfmt>
  <rfmt sheetId="4" sqref="N41" start="0" length="0">
    <dxf>
      <numFmt numFmtId="164" formatCode="0.0"/>
    </dxf>
  </rfmt>
  <rfmt sheetId="4" sqref="O41" start="0" length="0">
    <dxf>
      <numFmt numFmtId="164" formatCode="0.0"/>
    </dxf>
  </rfmt>
  <rfmt sheetId="4" sqref="N42" start="0" length="0">
    <dxf>
      <numFmt numFmtId="164" formatCode="0.0"/>
    </dxf>
  </rfmt>
  <rfmt sheetId="4" sqref="O42" start="0" length="0">
    <dxf>
      <numFmt numFmtId="164" formatCode="0.0"/>
    </dxf>
  </rfmt>
  <rfmt sheetId="4" sqref="N43" start="0" length="0">
    <dxf>
      <numFmt numFmtId="164" formatCode="0.0"/>
    </dxf>
  </rfmt>
  <rfmt sheetId="4" sqref="O43" start="0" length="0">
    <dxf>
      <numFmt numFmtId="164" formatCode="0.0"/>
    </dxf>
  </rfmt>
  <rfmt sheetId="4" sqref="N44" start="0" length="0">
    <dxf>
      <numFmt numFmtId="164" formatCode="0.0"/>
    </dxf>
  </rfmt>
  <rfmt sheetId="4" sqref="O44" start="0" length="0">
    <dxf>
      <numFmt numFmtId="164" formatCode="0.0"/>
    </dxf>
  </rfmt>
  <rfmt sheetId="4" sqref="N45" start="0" length="0">
    <dxf>
      <numFmt numFmtId="164" formatCode="0.0"/>
    </dxf>
  </rfmt>
  <rfmt sheetId="4" sqref="O45" start="0" length="0">
    <dxf>
      <numFmt numFmtId="164" formatCode="0.0"/>
    </dxf>
  </rfmt>
  <rfmt sheetId="4" sqref="N46" start="0" length="0">
    <dxf>
      <numFmt numFmtId="164" formatCode="0.0"/>
    </dxf>
  </rfmt>
  <rfmt sheetId="4" sqref="O46" start="0" length="0">
    <dxf>
      <numFmt numFmtId="164" formatCode="0.0"/>
    </dxf>
  </rfmt>
  <rfmt sheetId="4" sqref="N47" start="0" length="0">
    <dxf>
      <numFmt numFmtId="164" formatCode="0.0"/>
    </dxf>
  </rfmt>
  <rfmt sheetId="4" sqref="O47" start="0" length="0">
    <dxf>
      <numFmt numFmtId="164" formatCode="0.0"/>
    </dxf>
  </rfmt>
  <rfmt sheetId="4" sqref="N48" start="0" length="0">
    <dxf>
      <numFmt numFmtId="164" formatCode="0.0"/>
    </dxf>
  </rfmt>
  <rfmt sheetId="4" sqref="O48" start="0" length="0">
    <dxf>
      <numFmt numFmtId="164" formatCode="0.0"/>
    </dxf>
  </rfmt>
  <rfmt sheetId="4" sqref="N49" start="0" length="0">
    <dxf>
      <numFmt numFmtId="164" formatCode="0.0"/>
    </dxf>
  </rfmt>
  <rfmt sheetId="4" sqref="O49" start="0" length="0">
    <dxf>
      <numFmt numFmtId="164" formatCode="0.0"/>
    </dxf>
  </rfmt>
  <rfmt sheetId="4" sqref="N50" start="0" length="0">
    <dxf>
      <numFmt numFmtId="164" formatCode="0.0"/>
    </dxf>
  </rfmt>
  <rfmt sheetId="4" sqref="O50" start="0" length="0">
    <dxf>
      <numFmt numFmtId="164" formatCode="0.0"/>
    </dxf>
  </rfmt>
  <rfmt sheetId="4" sqref="N51" start="0" length="0">
    <dxf>
      <numFmt numFmtId="164" formatCode="0.0"/>
    </dxf>
  </rfmt>
  <rfmt sheetId="4" sqref="O51" start="0" length="0">
    <dxf>
      <numFmt numFmtId="164" formatCode="0.0"/>
    </dxf>
  </rfmt>
  <rfmt sheetId="4" sqref="N52" start="0" length="0">
    <dxf>
      <numFmt numFmtId="164" formatCode="0.0"/>
    </dxf>
  </rfmt>
  <rfmt sheetId="4" sqref="O52" start="0" length="0">
    <dxf>
      <numFmt numFmtId="164" formatCode="0.0"/>
    </dxf>
  </rfmt>
  <rfmt sheetId="4" sqref="N53" start="0" length="0">
    <dxf>
      <numFmt numFmtId="164" formatCode="0.0"/>
    </dxf>
  </rfmt>
  <rfmt sheetId="4" sqref="O53" start="0" length="0">
    <dxf>
      <numFmt numFmtId="164" formatCode="0.0"/>
    </dxf>
  </rfmt>
  <rfmt sheetId="4" sqref="N54" start="0" length="0">
    <dxf>
      <numFmt numFmtId="164" formatCode="0.0"/>
    </dxf>
  </rfmt>
  <rfmt sheetId="4" sqref="O54" start="0" length="0">
    <dxf>
      <numFmt numFmtId="164" formatCode="0.0"/>
    </dxf>
  </rfmt>
  <rfmt sheetId="4" sqref="N55" start="0" length="0">
    <dxf>
      <numFmt numFmtId="164" formatCode="0.0"/>
    </dxf>
  </rfmt>
  <rfmt sheetId="4" sqref="O55" start="0" length="0">
    <dxf>
      <numFmt numFmtId="164" formatCode="0.0"/>
    </dxf>
  </rfmt>
  <rfmt sheetId="4" sqref="N56" start="0" length="0">
    <dxf>
      <numFmt numFmtId="164" formatCode="0.0"/>
    </dxf>
  </rfmt>
  <rfmt sheetId="4" sqref="O56" start="0" length="0">
    <dxf>
      <numFmt numFmtId="164" formatCode="0.0"/>
    </dxf>
  </rfmt>
  <rfmt sheetId="4" sqref="N57" start="0" length="0">
    <dxf>
      <numFmt numFmtId="164" formatCode="0.0"/>
    </dxf>
  </rfmt>
  <rfmt sheetId="4" sqref="O57" start="0" length="0">
    <dxf>
      <numFmt numFmtId="164" formatCode="0.0"/>
    </dxf>
  </rfmt>
  <rfmt sheetId="4" sqref="N58" start="0" length="0">
    <dxf>
      <numFmt numFmtId="164" formatCode="0.0"/>
    </dxf>
  </rfmt>
  <rfmt sheetId="4" sqref="O58" start="0" length="0">
    <dxf>
      <numFmt numFmtId="164" formatCode="0.0"/>
    </dxf>
  </rfmt>
  <rfmt sheetId="4" sqref="N59" start="0" length="0">
    <dxf>
      <numFmt numFmtId="164" formatCode="0.0"/>
    </dxf>
  </rfmt>
  <rfmt sheetId="4" sqref="O59" start="0" length="0">
    <dxf>
      <numFmt numFmtId="164" formatCode="0.0"/>
    </dxf>
  </rfmt>
  <rfmt sheetId="4" sqref="N60" start="0" length="0">
    <dxf>
      <numFmt numFmtId="164" formatCode="0.0"/>
    </dxf>
  </rfmt>
  <rfmt sheetId="4" sqref="O60" start="0" length="0">
    <dxf>
      <numFmt numFmtId="164" formatCode="0.0"/>
    </dxf>
  </rfmt>
  <rfmt sheetId="4" sqref="N61" start="0" length="0">
    <dxf>
      <numFmt numFmtId="164" formatCode="0.0"/>
    </dxf>
  </rfmt>
  <rfmt sheetId="4" sqref="O61" start="0" length="0">
    <dxf>
      <numFmt numFmtId="164" formatCode="0.0"/>
    </dxf>
  </rfmt>
  <rfmt sheetId="4" sqref="N62" start="0" length="0">
    <dxf>
      <numFmt numFmtId="164" formatCode="0.0"/>
    </dxf>
  </rfmt>
  <rfmt sheetId="4" sqref="O62" start="0" length="0">
    <dxf>
      <numFmt numFmtId="164" formatCode="0.0"/>
    </dxf>
  </rfmt>
  <rfmt sheetId="4" sqref="N63" start="0" length="0">
    <dxf>
      <numFmt numFmtId="164" formatCode="0.0"/>
    </dxf>
  </rfmt>
  <rfmt sheetId="4" sqref="O63" start="0" length="0">
    <dxf>
      <numFmt numFmtId="164" formatCode="0.0"/>
    </dxf>
  </rfmt>
  <rfmt sheetId="4" sqref="N64" start="0" length="0">
    <dxf>
      <numFmt numFmtId="164" formatCode="0.0"/>
    </dxf>
  </rfmt>
  <rfmt sheetId="4" sqref="O64" start="0" length="0">
    <dxf>
      <numFmt numFmtId="164" formatCode="0.0"/>
    </dxf>
  </rfmt>
  <rfmt sheetId="4" sqref="N65" start="0" length="0">
    <dxf>
      <numFmt numFmtId="164" formatCode="0.0"/>
    </dxf>
  </rfmt>
  <rfmt sheetId="4" sqref="O65" start="0" length="0">
    <dxf>
      <numFmt numFmtId="164" formatCode="0.0"/>
    </dxf>
  </rfmt>
  <rfmt sheetId="4" sqref="N66" start="0" length="0">
    <dxf>
      <numFmt numFmtId="164" formatCode="0.0"/>
    </dxf>
  </rfmt>
  <rfmt sheetId="4" sqref="O66" start="0" length="0">
    <dxf>
      <numFmt numFmtId="164" formatCode="0.0"/>
    </dxf>
  </rfmt>
  <rfmt sheetId="4" sqref="N67" start="0" length="0">
    <dxf>
      <numFmt numFmtId="164" formatCode="0.0"/>
    </dxf>
  </rfmt>
  <rfmt sheetId="4" sqref="O67" start="0" length="0">
    <dxf>
      <numFmt numFmtId="164" formatCode="0.0"/>
    </dxf>
  </rfmt>
  <rfmt sheetId="4" sqref="N68" start="0" length="0">
    <dxf>
      <numFmt numFmtId="164" formatCode="0.0"/>
    </dxf>
  </rfmt>
  <rfmt sheetId="4" sqref="O68" start="0" length="0">
    <dxf>
      <numFmt numFmtId="164" formatCode="0.0"/>
    </dxf>
  </rfmt>
  <rfmt sheetId="4" sqref="N69" start="0" length="0">
    <dxf>
      <numFmt numFmtId="164" formatCode="0.0"/>
    </dxf>
  </rfmt>
  <rfmt sheetId="4" sqref="O69" start="0" length="0">
    <dxf>
      <numFmt numFmtId="164" formatCode="0.0"/>
    </dxf>
  </rfmt>
  <rfmt sheetId="4" sqref="N70" start="0" length="0">
    <dxf>
      <numFmt numFmtId="164" formatCode="0.0"/>
    </dxf>
  </rfmt>
  <rfmt sheetId="4" sqref="O70" start="0" length="0">
    <dxf>
      <numFmt numFmtId="164" formatCode="0.0"/>
    </dxf>
  </rfmt>
  <rfmt sheetId="4" sqref="N71" start="0" length="0">
    <dxf>
      <numFmt numFmtId="164" formatCode="0.0"/>
    </dxf>
  </rfmt>
  <rfmt sheetId="4" sqref="O71" start="0" length="0">
    <dxf>
      <numFmt numFmtId="164" formatCode="0.0"/>
    </dxf>
  </rfmt>
  <rfmt sheetId="4" sqref="N72" start="0" length="0">
    <dxf>
      <numFmt numFmtId="164" formatCode="0.0"/>
    </dxf>
  </rfmt>
  <rfmt sheetId="4" sqref="O72" start="0" length="0">
    <dxf>
      <numFmt numFmtId="164" formatCode="0.0"/>
    </dxf>
  </rfmt>
  <rfmt sheetId="4" sqref="N73" start="0" length="0">
    <dxf>
      <numFmt numFmtId="164" formatCode="0.0"/>
    </dxf>
  </rfmt>
  <rfmt sheetId="4" sqref="O73" start="0" length="0">
    <dxf>
      <numFmt numFmtId="164" formatCode="0.0"/>
    </dxf>
  </rfmt>
  <rfmt sheetId="4" sqref="N74" start="0" length="0">
    <dxf>
      <numFmt numFmtId="164" formatCode="0.0"/>
    </dxf>
  </rfmt>
  <rfmt sheetId="4" sqref="O74" start="0" length="0">
    <dxf>
      <numFmt numFmtId="164" formatCode="0.0"/>
    </dxf>
  </rfmt>
  <rfmt sheetId="4" sqref="N75" start="0" length="0">
    <dxf>
      <numFmt numFmtId="164" formatCode="0.0"/>
    </dxf>
  </rfmt>
  <rfmt sheetId="4" sqref="O75" start="0" length="0">
    <dxf>
      <numFmt numFmtId="164" formatCode="0.0"/>
    </dxf>
  </rfmt>
  <rfmt sheetId="4" sqref="N76" start="0" length="0">
    <dxf>
      <numFmt numFmtId="164" formatCode="0.0"/>
    </dxf>
  </rfmt>
  <rfmt sheetId="4" sqref="O76" start="0" length="0">
    <dxf>
      <numFmt numFmtId="164" formatCode="0.0"/>
    </dxf>
  </rfmt>
  <rfmt sheetId="4" sqref="N77" start="0" length="0">
    <dxf>
      <numFmt numFmtId="164" formatCode="0.0"/>
    </dxf>
  </rfmt>
  <rfmt sheetId="4" sqref="O77" start="0" length="0">
    <dxf>
      <numFmt numFmtId="164" formatCode="0.0"/>
    </dxf>
  </rfmt>
  <rfmt sheetId="4" sqref="N78" start="0" length="0">
    <dxf>
      <numFmt numFmtId="164" formatCode="0.0"/>
    </dxf>
  </rfmt>
  <rfmt sheetId="4" sqref="O78" start="0" length="0">
    <dxf>
      <numFmt numFmtId="164" formatCode="0.0"/>
    </dxf>
  </rfmt>
  <rfmt sheetId="4" sqref="N79" start="0" length="0">
    <dxf>
      <numFmt numFmtId="164" formatCode="0.0"/>
    </dxf>
  </rfmt>
  <rfmt sheetId="4" sqref="O79" start="0" length="0">
    <dxf>
      <numFmt numFmtId="164" formatCode="0.0"/>
    </dxf>
  </rfmt>
  <rfmt sheetId="4" sqref="N80" start="0" length="0">
    <dxf>
      <numFmt numFmtId="164" formatCode="0.0"/>
    </dxf>
  </rfmt>
  <rfmt sheetId="4" sqref="O80" start="0" length="0">
    <dxf>
      <numFmt numFmtId="164" formatCode="0.0"/>
    </dxf>
  </rfmt>
  <rfmt sheetId="4" sqref="N81" start="0" length="0">
    <dxf>
      <numFmt numFmtId="164" formatCode="0.0"/>
    </dxf>
  </rfmt>
  <rfmt sheetId="4" sqref="O81" start="0" length="0">
    <dxf>
      <numFmt numFmtId="164" formatCode="0.0"/>
    </dxf>
  </rfmt>
  <rfmt sheetId="4" sqref="N82" start="0" length="0">
    <dxf>
      <numFmt numFmtId="164" formatCode="0.0"/>
    </dxf>
  </rfmt>
  <rfmt sheetId="4" sqref="O82" start="0" length="0">
    <dxf>
      <numFmt numFmtId="164" formatCode="0.0"/>
    </dxf>
  </rfmt>
  <rfmt sheetId="4" sqref="N83" start="0" length="0">
    <dxf>
      <numFmt numFmtId="164" formatCode="0.0"/>
    </dxf>
  </rfmt>
  <rfmt sheetId="4" sqref="O83" start="0" length="0">
    <dxf>
      <numFmt numFmtId="164" formatCode="0.0"/>
    </dxf>
  </rfmt>
  <rfmt sheetId="4" sqref="N84" start="0" length="0">
    <dxf>
      <numFmt numFmtId="164" formatCode="0.0"/>
    </dxf>
  </rfmt>
  <rfmt sheetId="4" sqref="O84" start="0" length="0">
    <dxf>
      <numFmt numFmtId="164" formatCode="0.0"/>
    </dxf>
  </rfmt>
  <rfmt sheetId="4" sqref="N85" start="0" length="0">
    <dxf>
      <numFmt numFmtId="164" formatCode="0.0"/>
    </dxf>
  </rfmt>
  <rfmt sheetId="4" sqref="O85" start="0" length="0">
    <dxf>
      <numFmt numFmtId="164" formatCode="0.0"/>
    </dxf>
  </rfmt>
  <rfmt sheetId="4" sqref="N86" start="0" length="0">
    <dxf>
      <numFmt numFmtId="164" formatCode="0.0"/>
    </dxf>
  </rfmt>
  <rfmt sheetId="4" sqref="O86" start="0" length="0">
    <dxf>
      <numFmt numFmtId="164" formatCode="0.0"/>
    </dxf>
  </rfmt>
  <rfmt sheetId="4" sqref="N87" start="0" length="0">
    <dxf>
      <numFmt numFmtId="164" formatCode="0.0"/>
    </dxf>
  </rfmt>
  <rfmt sheetId="4" sqref="O87" start="0" length="0">
    <dxf>
      <numFmt numFmtId="164" formatCode="0.0"/>
    </dxf>
  </rfmt>
  <rfmt sheetId="4" sqref="N88" start="0" length="0">
    <dxf>
      <numFmt numFmtId="164" formatCode="0.0"/>
    </dxf>
  </rfmt>
  <rfmt sheetId="4" sqref="O88" start="0" length="0">
    <dxf>
      <numFmt numFmtId="164" formatCode="0.0"/>
    </dxf>
  </rfmt>
  <rfmt sheetId="4" sqref="N89" start="0" length="0">
    <dxf>
      <numFmt numFmtId="164" formatCode="0.0"/>
    </dxf>
  </rfmt>
  <rfmt sheetId="4" sqref="O89" start="0" length="0">
    <dxf>
      <numFmt numFmtId="164" formatCode="0.0"/>
    </dxf>
  </rfmt>
  <rfmt sheetId="4" sqref="N90" start="0" length="0">
    <dxf>
      <numFmt numFmtId="164" formatCode="0.0"/>
    </dxf>
  </rfmt>
  <rfmt sheetId="4" sqref="O90" start="0" length="0">
    <dxf>
      <numFmt numFmtId="164" formatCode="0.0"/>
    </dxf>
  </rfmt>
  <rfmt sheetId="4" sqref="N91" start="0" length="0">
    <dxf>
      <numFmt numFmtId="164" formatCode="0.0"/>
    </dxf>
  </rfmt>
  <rfmt sheetId="4" sqref="O91" start="0" length="0">
    <dxf>
      <numFmt numFmtId="164" formatCode="0.0"/>
    </dxf>
  </rfmt>
  <rfmt sheetId="4" sqref="N92" start="0" length="0">
    <dxf>
      <numFmt numFmtId="164" formatCode="0.0"/>
    </dxf>
  </rfmt>
  <rfmt sheetId="4" sqref="O92" start="0" length="0">
    <dxf>
      <numFmt numFmtId="164" formatCode="0.0"/>
    </dxf>
  </rfmt>
  <rfmt sheetId="4" sqref="N93" start="0" length="0">
    <dxf>
      <numFmt numFmtId="164" formatCode="0.0"/>
    </dxf>
  </rfmt>
  <rfmt sheetId="4" sqref="O93" start="0" length="0">
    <dxf>
      <numFmt numFmtId="164" formatCode="0.0"/>
    </dxf>
  </rfmt>
  <rfmt sheetId="4" sqref="N94" start="0" length="0">
    <dxf>
      <numFmt numFmtId="164" formatCode="0.0"/>
    </dxf>
  </rfmt>
  <rfmt sheetId="4" sqref="O94" start="0" length="0">
    <dxf>
      <numFmt numFmtId="164" formatCode="0.0"/>
    </dxf>
  </rfmt>
  <rfmt sheetId="4" sqref="N95" start="0" length="0">
    <dxf>
      <numFmt numFmtId="164" formatCode="0.0"/>
    </dxf>
  </rfmt>
  <rfmt sheetId="4" sqref="O95" start="0" length="0">
    <dxf>
      <numFmt numFmtId="164" formatCode="0.0"/>
    </dxf>
  </rfmt>
  <rfmt sheetId="4" sqref="N96" start="0" length="0">
    <dxf>
      <numFmt numFmtId="164" formatCode="0.0"/>
    </dxf>
  </rfmt>
  <rfmt sheetId="4" sqref="O96" start="0" length="0">
    <dxf>
      <numFmt numFmtId="164" formatCode="0.0"/>
    </dxf>
  </rfmt>
  <rfmt sheetId="4" sqref="N97" start="0" length="0">
    <dxf>
      <numFmt numFmtId="164" formatCode="0.0"/>
    </dxf>
  </rfmt>
  <rfmt sheetId="4" sqref="O97" start="0" length="0">
    <dxf>
      <numFmt numFmtId="164" formatCode="0.0"/>
    </dxf>
  </rfmt>
  <rfmt sheetId="4" sqref="N98" start="0" length="0">
    <dxf>
      <numFmt numFmtId="164" formatCode="0.0"/>
    </dxf>
  </rfmt>
  <rfmt sheetId="4" sqref="O98" start="0" length="0">
    <dxf>
      <numFmt numFmtId="164" formatCode="0.0"/>
    </dxf>
  </rfmt>
  <rfmt sheetId="4" sqref="N99" start="0" length="0">
    <dxf>
      <numFmt numFmtId="164" formatCode="0.0"/>
    </dxf>
  </rfmt>
  <rfmt sheetId="4" sqref="O99" start="0" length="0">
    <dxf>
      <numFmt numFmtId="164" formatCode="0.0"/>
    </dxf>
  </rfmt>
  <rfmt sheetId="4" sqref="N100" start="0" length="0">
    <dxf>
      <numFmt numFmtId="164" formatCode="0.0"/>
    </dxf>
  </rfmt>
  <rfmt sheetId="4" sqref="O100" start="0" length="0">
    <dxf>
      <numFmt numFmtId="164" formatCode="0.0"/>
    </dxf>
  </rfmt>
  <rfmt sheetId="4" sqref="N101" start="0" length="0">
    <dxf>
      <numFmt numFmtId="164" formatCode="0.0"/>
    </dxf>
  </rfmt>
  <rfmt sheetId="4" sqref="O101" start="0" length="0">
    <dxf>
      <numFmt numFmtId="164" formatCode="0.0"/>
    </dxf>
  </rfmt>
  <rfmt sheetId="4" sqref="N102" start="0" length="0">
    <dxf>
      <numFmt numFmtId="164" formatCode="0.0"/>
    </dxf>
  </rfmt>
  <rfmt sheetId="4" sqref="O102" start="0" length="0">
    <dxf>
      <numFmt numFmtId="164" formatCode="0.0"/>
    </dxf>
  </rfmt>
  <rfmt sheetId="4" sqref="N103" start="0" length="0">
    <dxf>
      <numFmt numFmtId="164" formatCode="0.0"/>
    </dxf>
  </rfmt>
  <rfmt sheetId="4" sqref="O103" start="0" length="0">
    <dxf>
      <numFmt numFmtId="164" formatCode="0.0"/>
    </dxf>
  </rfmt>
  <rfmt sheetId="4" sqref="N104" start="0" length="0">
    <dxf>
      <numFmt numFmtId="164" formatCode="0.0"/>
    </dxf>
  </rfmt>
  <rfmt sheetId="4" sqref="O104" start="0" length="0">
    <dxf>
      <numFmt numFmtId="164" formatCode="0.0"/>
    </dxf>
  </rfmt>
  <rfmt sheetId="4" sqref="N105" start="0" length="0">
    <dxf>
      <numFmt numFmtId="164" formatCode="0.0"/>
    </dxf>
  </rfmt>
  <rfmt sheetId="4" sqref="O105" start="0" length="0">
    <dxf>
      <numFmt numFmtId="164" formatCode="0.0"/>
    </dxf>
  </rfmt>
  <rfmt sheetId="4" sqref="N106" start="0" length="0">
    <dxf>
      <numFmt numFmtId="164" formatCode="0.0"/>
    </dxf>
  </rfmt>
  <rfmt sheetId="4" sqref="O106" start="0" length="0">
    <dxf>
      <numFmt numFmtId="164" formatCode="0.0"/>
    </dxf>
  </rfmt>
  <rfmt sheetId="4" sqref="N107" start="0" length="0">
    <dxf>
      <numFmt numFmtId="164" formatCode="0.0"/>
    </dxf>
  </rfmt>
  <rfmt sheetId="4" sqref="O107" start="0" length="0">
    <dxf>
      <numFmt numFmtId="164" formatCode="0.0"/>
    </dxf>
  </rfmt>
  <rfmt sheetId="4" sqref="N108" start="0" length="0">
    <dxf>
      <numFmt numFmtId="164" formatCode="0.0"/>
    </dxf>
  </rfmt>
  <rfmt sheetId="4" sqref="O108" start="0" length="0">
    <dxf>
      <numFmt numFmtId="164" formatCode="0.0"/>
    </dxf>
  </rfmt>
  <rfmt sheetId="4" sqref="N109" start="0" length="0">
    <dxf>
      <numFmt numFmtId="164" formatCode="0.0"/>
    </dxf>
  </rfmt>
  <rfmt sheetId="4" sqref="O109" start="0" length="0">
    <dxf>
      <numFmt numFmtId="164" formatCode="0.0"/>
    </dxf>
  </rfmt>
  <rfmt sheetId="4" sqref="N110" start="0" length="0">
    <dxf>
      <numFmt numFmtId="164" formatCode="0.0"/>
    </dxf>
  </rfmt>
  <rfmt sheetId="4" sqref="O110" start="0" length="0">
    <dxf>
      <numFmt numFmtId="164" formatCode="0.0"/>
    </dxf>
  </rfmt>
  <rfmt sheetId="4" sqref="N111" start="0" length="0">
    <dxf>
      <numFmt numFmtId="164" formatCode="0.0"/>
    </dxf>
  </rfmt>
  <rfmt sheetId="4" sqref="O111" start="0" length="0">
    <dxf>
      <numFmt numFmtId="164" formatCode="0.0"/>
    </dxf>
  </rfmt>
  <rfmt sheetId="4" sqref="N112" start="0" length="0">
    <dxf>
      <numFmt numFmtId="164" formatCode="0.0"/>
    </dxf>
  </rfmt>
  <rfmt sheetId="4" sqref="O112" start="0" length="0">
    <dxf>
      <numFmt numFmtId="164" formatCode="0.0"/>
    </dxf>
  </rfmt>
  <rfmt sheetId="4" sqref="N113" start="0" length="0">
    <dxf>
      <numFmt numFmtId="164" formatCode="0.0"/>
    </dxf>
  </rfmt>
  <rfmt sheetId="4" sqref="O113" start="0" length="0">
    <dxf>
      <numFmt numFmtId="164" formatCode="0.0"/>
    </dxf>
  </rfmt>
  <rfmt sheetId="4" sqref="N114" start="0" length="0">
    <dxf>
      <numFmt numFmtId="164" formatCode="0.0"/>
    </dxf>
  </rfmt>
  <rfmt sheetId="4" sqref="O114" start="0" length="0">
    <dxf>
      <numFmt numFmtId="164" formatCode="0.0"/>
    </dxf>
  </rfmt>
  <rfmt sheetId="4" sqref="N115" start="0" length="0">
    <dxf>
      <numFmt numFmtId="164" formatCode="0.0"/>
    </dxf>
  </rfmt>
  <rfmt sheetId="4" sqref="O115" start="0" length="0">
    <dxf>
      <numFmt numFmtId="164" formatCode="0.0"/>
    </dxf>
  </rfmt>
  <rfmt sheetId="4" sqref="N116" start="0" length="0">
    <dxf>
      <numFmt numFmtId="164" formatCode="0.0"/>
    </dxf>
  </rfmt>
  <rfmt sheetId="4" sqref="O116" start="0" length="0">
    <dxf>
      <numFmt numFmtId="164" formatCode="0.0"/>
    </dxf>
  </rfmt>
  <rfmt sheetId="4" sqref="N117" start="0" length="0">
    <dxf>
      <numFmt numFmtId="164" formatCode="0.0"/>
    </dxf>
  </rfmt>
  <rfmt sheetId="4" sqref="O117" start="0" length="0">
    <dxf>
      <numFmt numFmtId="164" formatCode="0.0"/>
    </dxf>
  </rfmt>
  <rfmt sheetId="4" sqref="N118" start="0" length="0">
    <dxf>
      <numFmt numFmtId="164" formatCode="0.0"/>
    </dxf>
  </rfmt>
  <rfmt sheetId="4" sqref="O118" start="0" length="0">
    <dxf>
      <numFmt numFmtId="164" formatCode="0.0"/>
    </dxf>
  </rfmt>
  <rfmt sheetId="4" sqref="N119" start="0" length="0">
    <dxf>
      <numFmt numFmtId="164" formatCode="0.0"/>
    </dxf>
  </rfmt>
  <rfmt sheetId="4" sqref="O119" start="0" length="0">
    <dxf>
      <numFmt numFmtId="164" formatCode="0.0"/>
    </dxf>
  </rfmt>
  <rfmt sheetId="4" sqref="N120" start="0" length="0">
    <dxf>
      <numFmt numFmtId="164" formatCode="0.0"/>
    </dxf>
  </rfmt>
  <rfmt sheetId="4" sqref="O120" start="0" length="0">
    <dxf>
      <numFmt numFmtId="164" formatCode="0.0"/>
    </dxf>
  </rfmt>
  <rfmt sheetId="4" sqref="N121" start="0" length="0">
    <dxf>
      <numFmt numFmtId="164" formatCode="0.0"/>
    </dxf>
  </rfmt>
  <rfmt sheetId="4" sqref="O121" start="0" length="0">
    <dxf>
      <numFmt numFmtId="164" formatCode="0.0"/>
    </dxf>
  </rfmt>
  <rfmt sheetId="4" sqref="N122" start="0" length="0">
    <dxf>
      <numFmt numFmtId="164" formatCode="0.0"/>
    </dxf>
  </rfmt>
  <rfmt sheetId="4" sqref="O122" start="0" length="0">
    <dxf>
      <numFmt numFmtId="164" formatCode="0.0"/>
    </dxf>
  </rfmt>
  <rfmt sheetId="4" sqref="N123" start="0" length="0">
    <dxf>
      <numFmt numFmtId="164" formatCode="0.0"/>
    </dxf>
  </rfmt>
  <rfmt sheetId="4" sqref="O123" start="0" length="0">
    <dxf>
      <numFmt numFmtId="164" formatCode="0.0"/>
    </dxf>
  </rfmt>
  <rfmt sheetId="4" sqref="N124" start="0" length="0">
    <dxf>
      <numFmt numFmtId="164" formatCode="0.0"/>
    </dxf>
  </rfmt>
  <rfmt sheetId="4" sqref="O124" start="0" length="0">
    <dxf>
      <numFmt numFmtId="164" formatCode="0.0"/>
    </dxf>
  </rfmt>
  <rfmt sheetId="4" sqref="N125" start="0" length="0">
    <dxf>
      <numFmt numFmtId="164" formatCode="0.0"/>
    </dxf>
  </rfmt>
  <rfmt sheetId="4" sqref="O125" start="0" length="0">
    <dxf>
      <numFmt numFmtId="164" formatCode="0.0"/>
    </dxf>
  </rfmt>
  <rfmt sheetId="4" sqref="N126" start="0" length="0">
    <dxf>
      <numFmt numFmtId="164" formatCode="0.0"/>
    </dxf>
  </rfmt>
  <rfmt sheetId="4" sqref="O126" start="0" length="0">
    <dxf>
      <numFmt numFmtId="164" formatCode="0.0"/>
    </dxf>
  </rfmt>
  <rfmt sheetId="4" sqref="N127" start="0" length="0">
    <dxf>
      <numFmt numFmtId="164" formatCode="0.0"/>
    </dxf>
  </rfmt>
  <rfmt sheetId="4" sqref="O127" start="0" length="0">
    <dxf>
      <numFmt numFmtId="164" formatCode="0.0"/>
    </dxf>
  </rfmt>
  <rfmt sheetId="4" sqref="N128" start="0" length="0">
    <dxf>
      <numFmt numFmtId="164" formatCode="0.0"/>
    </dxf>
  </rfmt>
  <rfmt sheetId="4" sqref="O128" start="0" length="0">
    <dxf>
      <numFmt numFmtId="164" formatCode="0.0"/>
    </dxf>
  </rfmt>
  <rfmt sheetId="4" sqref="N129" start="0" length="0">
    <dxf>
      <numFmt numFmtId="164" formatCode="0.0"/>
    </dxf>
  </rfmt>
  <rfmt sheetId="4" sqref="O129" start="0" length="0">
    <dxf>
      <numFmt numFmtId="164" formatCode="0.0"/>
    </dxf>
  </rfmt>
  <rfmt sheetId="4" sqref="N130" start="0" length="0">
    <dxf>
      <numFmt numFmtId="164" formatCode="0.0"/>
    </dxf>
  </rfmt>
  <rfmt sheetId="4" sqref="O130" start="0" length="0">
    <dxf>
      <numFmt numFmtId="164" formatCode="0.0"/>
    </dxf>
  </rfmt>
  <rfmt sheetId="4" sqref="N131" start="0" length="0">
    <dxf>
      <numFmt numFmtId="164" formatCode="0.0"/>
    </dxf>
  </rfmt>
  <rfmt sheetId="4" sqref="O131" start="0" length="0">
    <dxf>
      <numFmt numFmtId="164" formatCode="0.0"/>
    </dxf>
  </rfmt>
  <rfmt sheetId="4" sqref="N132" start="0" length="0">
    <dxf>
      <numFmt numFmtId="164" formatCode="0.0"/>
    </dxf>
  </rfmt>
  <rfmt sheetId="4" sqref="O132" start="0" length="0">
    <dxf>
      <numFmt numFmtId="164" formatCode="0.0"/>
    </dxf>
  </rfmt>
  <rfmt sheetId="4" sqref="N133" start="0" length="0">
    <dxf>
      <numFmt numFmtId="164" formatCode="0.0"/>
    </dxf>
  </rfmt>
  <rfmt sheetId="4" sqref="O133" start="0" length="0">
    <dxf>
      <numFmt numFmtId="164" formatCode="0.0"/>
    </dxf>
  </rfmt>
  <rfmt sheetId="4" sqref="N134" start="0" length="0">
    <dxf>
      <numFmt numFmtId="164" formatCode="0.0"/>
    </dxf>
  </rfmt>
  <rfmt sheetId="4" sqref="O134" start="0" length="0">
    <dxf>
      <numFmt numFmtId="164" formatCode="0.0"/>
    </dxf>
  </rfmt>
  <rfmt sheetId="4" sqref="N135" start="0" length="0">
    <dxf>
      <numFmt numFmtId="164" formatCode="0.0"/>
    </dxf>
  </rfmt>
  <rfmt sheetId="4" sqref="O135" start="0" length="0">
    <dxf>
      <numFmt numFmtId="164" formatCode="0.0"/>
    </dxf>
  </rfmt>
  <rfmt sheetId="4" sqref="N136" start="0" length="0">
    <dxf>
      <numFmt numFmtId="164" formatCode="0.0"/>
    </dxf>
  </rfmt>
  <rfmt sheetId="4" sqref="O136" start="0" length="0">
    <dxf>
      <numFmt numFmtId="164" formatCode="0.0"/>
    </dxf>
  </rfmt>
  <rfmt sheetId="4" sqref="N137" start="0" length="0">
    <dxf>
      <numFmt numFmtId="164" formatCode="0.0"/>
    </dxf>
  </rfmt>
  <rfmt sheetId="4" sqref="O137" start="0" length="0">
    <dxf>
      <numFmt numFmtId="164" formatCode="0.0"/>
    </dxf>
  </rfmt>
  <rfmt sheetId="4" sqref="N138" start="0" length="0">
    <dxf>
      <numFmt numFmtId="164" formatCode="0.0"/>
    </dxf>
  </rfmt>
  <rfmt sheetId="4" sqref="O138" start="0" length="0">
    <dxf>
      <numFmt numFmtId="164" formatCode="0.0"/>
    </dxf>
  </rfmt>
  <rfmt sheetId="4" sqref="N139" start="0" length="0">
    <dxf>
      <numFmt numFmtId="164" formatCode="0.0"/>
    </dxf>
  </rfmt>
  <rfmt sheetId="4" sqref="O139" start="0" length="0">
    <dxf>
      <numFmt numFmtId="164" formatCode="0.0"/>
    </dxf>
  </rfmt>
  <rfmt sheetId="4" sqref="N140" start="0" length="0">
    <dxf>
      <numFmt numFmtId="164" formatCode="0.0"/>
    </dxf>
  </rfmt>
  <rfmt sheetId="4" sqref="O140" start="0" length="0">
    <dxf>
      <numFmt numFmtId="164" formatCode="0.0"/>
    </dxf>
  </rfmt>
  <rfmt sheetId="4" sqref="N141" start="0" length="0">
    <dxf>
      <numFmt numFmtId="164" formatCode="0.0"/>
    </dxf>
  </rfmt>
  <rfmt sheetId="4" sqref="O141" start="0" length="0">
    <dxf>
      <numFmt numFmtId="164" formatCode="0.0"/>
    </dxf>
  </rfmt>
  <rfmt sheetId="4" sqref="N142" start="0" length="0">
    <dxf>
      <numFmt numFmtId="164" formatCode="0.0"/>
    </dxf>
  </rfmt>
  <rfmt sheetId="4" sqref="O142" start="0" length="0">
    <dxf>
      <numFmt numFmtId="164" formatCode="0.0"/>
    </dxf>
  </rfmt>
  <rfmt sheetId="4" sqref="N143" start="0" length="0">
    <dxf>
      <numFmt numFmtId="164" formatCode="0.0"/>
    </dxf>
  </rfmt>
  <rfmt sheetId="4" sqref="O143" start="0" length="0">
    <dxf>
      <numFmt numFmtId="164" formatCode="0.0"/>
    </dxf>
  </rfmt>
  <rfmt sheetId="4" sqref="N144" start="0" length="0">
    <dxf>
      <numFmt numFmtId="164" formatCode="0.0"/>
    </dxf>
  </rfmt>
  <rfmt sheetId="4" sqref="O144" start="0" length="0">
    <dxf>
      <numFmt numFmtId="164" formatCode="0.0"/>
    </dxf>
  </rfmt>
  <rfmt sheetId="4" sqref="N145" start="0" length="0">
    <dxf>
      <numFmt numFmtId="164" formatCode="0.0"/>
    </dxf>
  </rfmt>
  <rfmt sheetId="4" sqref="O145" start="0" length="0">
    <dxf>
      <numFmt numFmtId="164" formatCode="0.0"/>
    </dxf>
  </rfmt>
  <rfmt sheetId="4" sqref="N146" start="0" length="0">
    <dxf>
      <numFmt numFmtId="164" formatCode="0.0"/>
    </dxf>
  </rfmt>
  <rfmt sheetId="4" sqref="O146" start="0" length="0">
    <dxf>
      <numFmt numFmtId="164" formatCode="0.0"/>
    </dxf>
  </rfmt>
  <rfmt sheetId="4" sqref="N147" start="0" length="0">
    <dxf>
      <numFmt numFmtId="164" formatCode="0.0"/>
    </dxf>
  </rfmt>
  <rfmt sheetId="4" sqref="O147" start="0" length="0">
    <dxf>
      <numFmt numFmtId="164" formatCode="0.0"/>
    </dxf>
  </rfmt>
  <rfmt sheetId="4" sqref="N148" start="0" length="0">
    <dxf>
      <numFmt numFmtId="164" formatCode="0.0"/>
    </dxf>
  </rfmt>
  <rfmt sheetId="4" sqref="O148" start="0" length="0">
    <dxf>
      <numFmt numFmtId="164" formatCode="0.0"/>
    </dxf>
  </rfmt>
  <rfmt sheetId="4" sqref="N149" start="0" length="0">
    <dxf>
      <numFmt numFmtId="164" formatCode="0.0"/>
    </dxf>
  </rfmt>
  <rfmt sheetId="4" sqref="O149" start="0" length="0">
    <dxf>
      <numFmt numFmtId="164" formatCode="0.0"/>
    </dxf>
  </rfmt>
  <rfmt sheetId="4" sqref="N150" start="0" length="0">
    <dxf>
      <numFmt numFmtId="164" formatCode="0.0"/>
    </dxf>
  </rfmt>
  <rfmt sheetId="4" sqref="O150" start="0" length="0">
    <dxf>
      <numFmt numFmtId="164" formatCode="0.0"/>
    </dxf>
  </rfmt>
  <rfmt sheetId="4" sqref="N151" start="0" length="0">
    <dxf>
      <numFmt numFmtId="164" formatCode="0.0"/>
    </dxf>
  </rfmt>
  <rfmt sheetId="4" sqref="O151" start="0" length="0">
    <dxf>
      <numFmt numFmtId="164" formatCode="0.0"/>
    </dxf>
  </rfmt>
  <rfmt sheetId="4" sqref="N152" start="0" length="0">
    <dxf>
      <numFmt numFmtId="164" formatCode="0.0"/>
    </dxf>
  </rfmt>
  <rfmt sheetId="4" sqref="O152" start="0" length="0">
    <dxf>
      <numFmt numFmtId="164" formatCode="0.0"/>
    </dxf>
  </rfmt>
  <rfmt sheetId="4" sqref="N153" start="0" length="0">
    <dxf>
      <numFmt numFmtId="164" formatCode="0.0"/>
    </dxf>
  </rfmt>
  <rfmt sheetId="4" sqref="O153" start="0" length="0">
    <dxf>
      <numFmt numFmtId="164" formatCode="0.0"/>
    </dxf>
  </rfmt>
  <rfmt sheetId="4" sqref="N154" start="0" length="0">
    <dxf>
      <numFmt numFmtId="164" formatCode="0.0"/>
    </dxf>
  </rfmt>
  <rfmt sheetId="4" sqref="O154" start="0" length="0">
    <dxf>
      <numFmt numFmtId="164" formatCode="0.0"/>
    </dxf>
  </rfmt>
  <rfmt sheetId="4" sqref="N155" start="0" length="0">
    <dxf>
      <numFmt numFmtId="164" formatCode="0.0"/>
    </dxf>
  </rfmt>
  <rfmt sheetId="4" sqref="O155" start="0" length="0">
    <dxf>
      <numFmt numFmtId="164" formatCode="0.0"/>
    </dxf>
  </rfmt>
  <rfmt sheetId="4" sqref="N156" start="0" length="0">
    <dxf>
      <numFmt numFmtId="164" formatCode="0.0"/>
    </dxf>
  </rfmt>
  <rfmt sheetId="4" sqref="O156" start="0" length="0">
    <dxf>
      <numFmt numFmtId="164" formatCode="0.0"/>
    </dxf>
  </rfmt>
  <rfmt sheetId="4" sqref="N157" start="0" length="0">
    <dxf>
      <numFmt numFmtId="164" formatCode="0.0"/>
    </dxf>
  </rfmt>
  <rfmt sheetId="4" sqref="O157" start="0" length="0">
    <dxf>
      <numFmt numFmtId="164" formatCode="0.0"/>
    </dxf>
  </rfmt>
  <rfmt sheetId="4" sqref="N158" start="0" length="0">
    <dxf>
      <numFmt numFmtId="164" formatCode="0.0"/>
    </dxf>
  </rfmt>
  <rfmt sheetId="4" sqref="O158" start="0" length="0">
    <dxf>
      <numFmt numFmtId="164" formatCode="0.0"/>
    </dxf>
  </rfmt>
  <rfmt sheetId="4" sqref="N159" start="0" length="0">
    <dxf>
      <numFmt numFmtId="164" formatCode="0.0"/>
    </dxf>
  </rfmt>
  <rfmt sheetId="4" sqref="O159" start="0" length="0">
    <dxf>
      <numFmt numFmtId="164" formatCode="0.0"/>
    </dxf>
  </rfmt>
  <rfmt sheetId="4" sqref="N160" start="0" length="0">
    <dxf>
      <numFmt numFmtId="164" formatCode="0.0"/>
    </dxf>
  </rfmt>
  <rfmt sheetId="4" sqref="O160" start="0" length="0">
    <dxf>
      <numFmt numFmtId="164" formatCode="0.0"/>
    </dxf>
  </rfmt>
  <rfmt sheetId="4" sqref="N161" start="0" length="0">
    <dxf>
      <numFmt numFmtId="164" formatCode="0.0"/>
    </dxf>
  </rfmt>
  <rfmt sheetId="4" sqref="O161" start="0" length="0">
    <dxf>
      <numFmt numFmtId="164" formatCode="0.0"/>
    </dxf>
  </rfmt>
  <rfmt sheetId="4" sqref="N162" start="0" length="0">
    <dxf>
      <numFmt numFmtId="164" formatCode="0.0"/>
    </dxf>
  </rfmt>
  <rfmt sheetId="4" sqref="O162" start="0" length="0">
    <dxf>
      <numFmt numFmtId="164" formatCode="0.0"/>
    </dxf>
  </rfmt>
  <rfmt sheetId="4" sqref="N163" start="0" length="0">
    <dxf>
      <numFmt numFmtId="164" formatCode="0.0"/>
    </dxf>
  </rfmt>
  <rfmt sheetId="4" sqref="O163" start="0" length="0">
    <dxf>
      <numFmt numFmtId="164" formatCode="0.0"/>
    </dxf>
  </rfmt>
  <rfmt sheetId="4" sqref="N164" start="0" length="0">
    <dxf>
      <numFmt numFmtId="164" formatCode="0.0"/>
    </dxf>
  </rfmt>
  <rfmt sheetId="4" sqref="O164" start="0" length="0">
    <dxf>
      <numFmt numFmtId="164" formatCode="0.0"/>
    </dxf>
  </rfmt>
  <rfmt sheetId="4" sqref="N165" start="0" length="0">
    <dxf>
      <numFmt numFmtId="164" formatCode="0.0"/>
    </dxf>
  </rfmt>
  <rfmt sheetId="4" sqref="O165" start="0" length="0">
    <dxf>
      <numFmt numFmtId="164" formatCode="0.0"/>
    </dxf>
  </rfmt>
  <rfmt sheetId="4" sqref="N166" start="0" length="0">
    <dxf>
      <numFmt numFmtId="164" formatCode="0.0"/>
    </dxf>
  </rfmt>
  <rfmt sheetId="4" sqref="O166" start="0" length="0">
    <dxf>
      <numFmt numFmtId="164" formatCode="0.0"/>
    </dxf>
  </rfmt>
  <rfmt sheetId="4" sqref="N167" start="0" length="0">
    <dxf>
      <numFmt numFmtId="164" formatCode="0.0"/>
    </dxf>
  </rfmt>
  <rfmt sheetId="4" sqref="O167" start="0" length="0">
    <dxf>
      <numFmt numFmtId="164" formatCode="0.0"/>
    </dxf>
  </rfmt>
  <rfmt sheetId="4" sqref="N168" start="0" length="0">
    <dxf>
      <numFmt numFmtId="164" formatCode="0.0"/>
    </dxf>
  </rfmt>
  <rfmt sheetId="4" sqref="O168" start="0" length="0">
    <dxf>
      <numFmt numFmtId="164" formatCode="0.0"/>
    </dxf>
  </rfmt>
  <rfmt sheetId="4" sqref="N169" start="0" length="0">
    <dxf>
      <numFmt numFmtId="164" formatCode="0.0"/>
    </dxf>
  </rfmt>
  <rfmt sheetId="4" sqref="O169" start="0" length="0">
    <dxf>
      <numFmt numFmtId="164" formatCode="0.0"/>
    </dxf>
  </rfmt>
  <rfmt sheetId="4" sqref="N170" start="0" length="0">
    <dxf>
      <numFmt numFmtId="164" formatCode="0.0"/>
    </dxf>
  </rfmt>
  <rfmt sheetId="4" sqref="O170" start="0" length="0">
    <dxf>
      <numFmt numFmtId="164" formatCode="0.0"/>
    </dxf>
  </rfmt>
  <rfmt sheetId="4" sqref="N171" start="0" length="0">
    <dxf>
      <numFmt numFmtId="164" formatCode="0.0"/>
    </dxf>
  </rfmt>
  <rfmt sheetId="4" sqref="O171" start="0" length="0">
    <dxf>
      <numFmt numFmtId="164" formatCode="0.0"/>
    </dxf>
  </rfmt>
  <rfmt sheetId="4" sqref="N172" start="0" length="0">
    <dxf>
      <numFmt numFmtId="164" formatCode="0.0"/>
    </dxf>
  </rfmt>
  <rfmt sheetId="4" sqref="O172" start="0" length="0">
    <dxf>
      <numFmt numFmtId="164" formatCode="0.0"/>
    </dxf>
  </rfmt>
  <rfmt sheetId="4" sqref="N173" start="0" length="0">
    <dxf>
      <numFmt numFmtId="164" formatCode="0.0"/>
    </dxf>
  </rfmt>
  <rfmt sheetId="4" sqref="O173" start="0" length="0">
    <dxf>
      <numFmt numFmtId="164" formatCode="0.0"/>
    </dxf>
  </rfmt>
  <rfmt sheetId="4" sqref="N174" start="0" length="0">
    <dxf>
      <numFmt numFmtId="164" formatCode="0.0"/>
    </dxf>
  </rfmt>
  <rfmt sheetId="4" sqref="O174" start="0" length="0">
    <dxf>
      <numFmt numFmtId="164" formatCode="0.0"/>
    </dxf>
  </rfmt>
  <rfmt sheetId="4" sqref="N175" start="0" length="0">
    <dxf>
      <numFmt numFmtId="164" formatCode="0.0"/>
    </dxf>
  </rfmt>
  <rfmt sheetId="4" sqref="O175" start="0" length="0">
    <dxf>
      <numFmt numFmtId="164" formatCode="0.0"/>
    </dxf>
  </rfmt>
  <rfmt sheetId="4" sqref="N176" start="0" length="0">
    <dxf>
      <numFmt numFmtId="164" formatCode="0.0"/>
    </dxf>
  </rfmt>
  <rfmt sheetId="4" sqref="O176" start="0" length="0">
    <dxf>
      <numFmt numFmtId="164" formatCode="0.0"/>
    </dxf>
  </rfmt>
  <rfmt sheetId="4" sqref="N177" start="0" length="0">
    <dxf>
      <numFmt numFmtId="164" formatCode="0.0"/>
    </dxf>
  </rfmt>
  <rfmt sheetId="4" sqref="O177" start="0" length="0">
    <dxf>
      <numFmt numFmtId="164" formatCode="0.0"/>
    </dxf>
  </rfmt>
  <rfmt sheetId="4" sqref="N178" start="0" length="0">
    <dxf>
      <numFmt numFmtId="164" formatCode="0.0"/>
    </dxf>
  </rfmt>
  <rfmt sheetId="4" sqref="O178" start="0" length="0">
    <dxf>
      <numFmt numFmtId="164" formatCode="0.0"/>
    </dxf>
  </rfmt>
  <rfmt sheetId="4" sqref="N179" start="0" length="0">
    <dxf>
      <numFmt numFmtId="164" formatCode="0.0"/>
    </dxf>
  </rfmt>
  <rfmt sheetId="4" sqref="O179" start="0" length="0">
    <dxf>
      <numFmt numFmtId="164" formatCode="0.0"/>
    </dxf>
  </rfmt>
  <rfmt sheetId="4" sqref="N180" start="0" length="0">
    <dxf>
      <numFmt numFmtId="164" formatCode="0.0"/>
    </dxf>
  </rfmt>
  <rfmt sheetId="4" sqref="O180" start="0" length="0">
    <dxf>
      <numFmt numFmtId="164" formatCode="0.0"/>
    </dxf>
  </rfmt>
  <rfmt sheetId="4" sqref="N181" start="0" length="0">
    <dxf>
      <numFmt numFmtId="164" formatCode="0.0"/>
    </dxf>
  </rfmt>
  <rfmt sheetId="4" sqref="O181" start="0" length="0">
    <dxf>
      <numFmt numFmtId="164" formatCode="0.0"/>
    </dxf>
  </rfmt>
  <rfmt sheetId="4" sqref="N182" start="0" length="0">
    <dxf>
      <numFmt numFmtId="164" formatCode="0.0"/>
    </dxf>
  </rfmt>
  <rfmt sheetId="4" sqref="O182" start="0" length="0">
    <dxf>
      <numFmt numFmtId="164" formatCode="0.0"/>
    </dxf>
  </rfmt>
  <rfmt sheetId="4" sqref="N183" start="0" length="0">
    <dxf>
      <numFmt numFmtId="164" formatCode="0.0"/>
    </dxf>
  </rfmt>
  <rfmt sheetId="4" sqref="O183" start="0" length="0">
    <dxf>
      <numFmt numFmtId="164" formatCode="0.0"/>
    </dxf>
  </rfmt>
  <rfmt sheetId="4" sqref="N184" start="0" length="0">
    <dxf>
      <numFmt numFmtId="164" formatCode="0.0"/>
    </dxf>
  </rfmt>
  <rfmt sheetId="4" sqref="O184" start="0" length="0">
    <dxf>
      <numFmt numFmtId="164" formatCode="0.0"/>
    </dxf>
  </rfmt>
  <rfmt sheetId="4" sqref="N185" start="0" length="0">
    <dxf>
      <numFmt numFmtId="164" formatCode="0.0"/>
    </dxf>
  </rfmt>
  <rfmt sheetId="4" sqref="O185" start="0" length="0">
    <dxf>
      <numFmt numFmtId="164" formatCode="0.0"/>
    </dxf>
  </rfmt>
  <rfmt sheetId="4" sqref="N186" start="0" length="0">
    <dxf>
      <numFmt numFmtId="164" formatCode="0.0"/>
    </dxf>
  </rfmt>
  <rfmt sheetId="4" sqref="O186" start="0" length="0">
    <dxf>
      <numFmt numFmtId="164" formatCode="0.0"/>
    </dxf>
  </rfmt>
  <rfmt sheetId="4" sqref="N187" start="0" length="0">
    <dxf>
      <numFmt numFmtId="164" formatCode="0.0"/>
    </dxf>
  </rfmt>
  <rfmt sheetId="4" sqref="O187" start="0" length="0">
    <dxf>
      <numFmt numFmtId="164" formatCode="0.0"/>
    </dxf>
  </rfmt>
  <rfmt sheetId="4" sqref="N188" start="0" length="0">
    <dxf>
      <numFmt numFmtId="164" formatCode="0.0"/>
    </dxf>
  </rfmt>
  <rfmt sheetId="4" sqref="O188" start="0" length="0">
    <dxf>
      <numFmt numFmtId="164" formatCode="0.0"/>
    </dxf>
  </rfmt>
  <rfmt sheetId="4" sqref="N189" start="0" length="0">
    <dxf>
      <numFmt numFmtId="164" formatCode="0.0"/>
    </dxf>
  </rfmt>
  <rfmt sheetId="4" sqref="O189" start="0" length="0">
    <dxf>
      <numFmt numFmtId="164" formatCode="0.0"/>
    </dxf>
  </rfmt>
  <rfmt sheetId="4" sqref="N190" start="0" length="0">
    <dxf>
      <numFmt numFmtId="164" formatCode="0.0"/>
    </dxf>
  </rfmt>
  <rfmt sheetId="4" sqref="O190" start="0" length="0">
    <dxf>
      <numFmt numFmtId="164" formatCode="0.0"/>
    </dxf>
  </rfmt>
  <rfmt sheetId="4" sqref="N191" start="0" length="0">
    <dxf>
      <numFmt numFmtId="164" formatCode="0.0"/>
    </dxf>
  </rfmt>
  <rfmt sheetId="4" sqref="O191" start="0" length="0">
    <dxf>
      <numFmt numFmtId="164" formatCode="0.0"/>
    </dxf>
  </rfmt>
  <rfmt sheetId="4" sqref="N192" start="0" length="0">
    <dxf>
      <numFmt numFmtId="164" formatCode="0.0"/>
    </dxf>
  </rfmt>
  <rfmt sheetId="4" sqref="O192" start="0" length="0">
    <dxf>
      <numFmt numFmtId="164" formatCode="0.0"/>
    </dxf>
  </rfmt>
  <rfmt sheetId="4" sqref="N193" start="0" length="0">
    <dxf>
      <numFmt numFmtId="164" formatCode="0.0"/>
    </dxf>
  </rfmt>
  <rfmt sheetId="4" sqref="O193" start="0" length="0">
    <dxf>
      <numFmt numFmtId="164" formatCode="0.0"/>
    </dxf>
  </rfmt>
  <rfmt sheetId="4" sqref="N194" start="0" length="0">
    <dxf>
      <numFmt numFmtId="164" formatCode="0.0"/>
    </dxf>
  </rfmt>
  <rfmt sheetId="4" sqref="O194" start="0" length="0">
    <dxf>
      <numFmt numFmtId="164" formatCode="0.0"/>
    </dxf>
  </rfmt>
  <rfmt sheetId="4" sqref="N195" start="0" length="0">
    <dxf>
      <numFmt numFmtId="164" formatCode="0.0"/>
    </dxf>
  </rfmt>
  <rfmt sheetId="4" sqref="O195" start="0" length="0">
    <dxf>
      <numFmt numFmtId="164" formatCode="0.0"/>
    </dxf>
  </rfmt>
  <rfmt sheetId="4" sqref="N196" start="0" length="0">
    <dxf>
      <numFmt numFmtId="164" formatCode="0.0"/>
    </dxf>
  </rfmt>
  <rfmt sheetId="4" sqref="O196" start="0" length="0">
    <dxf>
      <numFmt numFmtId="164" formatCode="0.0"/>
    </dxf>
  </rfmt>
  <rfmt sheetId="4" sqref="N197" start="0" length="0">
    <dxf>
      <numFmt numFmtId="164" formatCode="0.0"/>
    </dxf>
  </rfmt>
  <rfmt sheetId="4" sqref="O197" start="0" length="0">
    <dxf>
      <numFmt numFmtId="164" formatCode="0.0"/>
    </dxf>
  </rfmt>
  <rfmt sheetId="4" sqref="N198" start="0" length="0">
    <dxf>
      <numFmt numFmtId="164" formatCode="0.0"/>
    </dxf>
  </rfmt>
  <rfmt sheetId="4" sqref="O198" start="0" length="0">
    <dxf>
      <numFmt numFmtId="164" formatCode="0.0"/>
    </dxf>
  </rfmt>
  <rfmt sheetId="4" sqref="N199" start="0" length="0">
    <dxf>
      <numFmt numFmtId="164" formatCode="0.0"/>
    </dxf>
  </rfmt>
  <rfmt sheetId="4" sqref="O199" start="0" length="0">
    <dxf>
      <numFmt numFmtId="164" formatCode="0.0"/>
    </dxf>
  </rfmt>
  <rfmt sheetId="4" sqref="N200" start="0" length="0">
    <dxf>
      <numFmt numFmtId="164" formatCode="0.0"/>
    </dxf>
  </rfmt>
  <rfmt sheetId="4" sqref="O200" start="0" length="0">
    <dxf>
      <numFmt numFmtId="164" formatCode="0.0"/>
    </dxf>
  </rfmt>
  <rfmt sheetId="4" sqref="N201" start="0" length="0">
    <dxf>
      <numFmt numFmtId="164" formatCode="0.0"/>
    </dxf>
  </rfmt>
  <rfmt sheetId="4" sqref="O201" start="0" length="0">
    <dxf>
      <numFmt numFmtId="164" formatCode="0.0"/>
    </dxf>
  </rfmt>
  <rfmt sheetId="4" sqref="N202" start="0" length="0">
    <dxf>
      <numFmt numFmtId="164" formatCode="0.0"/>
    </dxf>
  </rfmt>
  <rfmt sheetId="4" sqref="O202" start="0" length="0">
    <dxf>
      <numFmt numFmtId="164" formatCode="0.0"/>
    </dxf>
  </rfmt>
  <rfmt sheetId="4" sqref="N203" start="0" length="0">
    <dxf>
      <numFmt numFmtId="164" formatCode="0.0"/>
    </dxf>
  </rfmt>
  <rfmt sheetId="4" sqref="O203" start="0" length="0">
    <dxf>
      <numFmt numFmtId="164" formatCode="0.0"/>
    </dxf>
  </rfmt>
  <rfmt sheetId="4" sqref="N204" start="0" length="0">
    <dxf>
      <numFmt numFmtId="164" formatCode="0.0"/>
    </dxf>
  </rfmt>
  <rfmt sheetId="4" sqref="O204" start="0" length="0">
    <dxf>
      <numFmt numFmtId="164" formatCode="0.0"/>
    </dxf>
  </rfmt>
  <rfmt sheetId="4" sqref="N205" start="0" length="0">
    <dxf>
      <numFmt numFmtId="164" formatCode="0.0"/>
    </dxf>
  </rfmt>
  <rfmt sheetId="4" sqref="O205" start="0" length="0">
    <dxf>
      <numFmt numFmtId="164" formatCode="0.0"/>
    </dxf>
  </rfmt>
  <rfmt sheetId="4" sqref="N206" start="0" length="0">
    <dxf>
      <numFmt numFmtId="164" formatCode="0.0"/>
    </dxf>
  </rfmt>
  <rfmt sheetId="4" sqref="O206" start="0" length="0">
    <dxf>
      <numFmt numFmtId="164" formatCode="0.0"/>
    </dxf>
  </rfmt>
  <rfmt sheetId="4" sqref="N207" start="0" length="0">
    <dxf>
      <numFmt numFmtId="164" formatCode="0.0"/>
    </dxf>
  </rfmt>
  <rfmt sheetId="4" sqref="O207" start="0" length="0">
    <dxf>
      <numFmt numFmtId="164" formatCode="0.0"/>
    </dxf>
  </rfmt>
  <rfmt sheetId="4" sqref="N208" start="0" length="0">
    <dxf>
      <numFmt numFmtId="164" formatCode="0.0"/>
    </dxf>
  </rfmt>
  <rfmt sheetId="4" sqref="O208" start="0" length="0">
    <dxf>
      <numFmt numFmtId="164" formatCode="0.0"/>
    </dxf>
  </rfmt>
  <rfmt sheetId="4" sqref="N209" start="0" length="0">
    <dxf>
      <numFmt numFmtId="164" formatCode="0.0"/>
    </dxf>
  </rfmt>
  <rfmt sheetId="4" sqref="O209" start="0" length="0">
    <dxf>
      <numFmt numFmtId="164" formatCode="0.0"/>
    </dxf>
  </rfmt>
  <rfmt sheetId="4" sqref="N210" start="0" length="0">
    <dxf>
      <numFmt numFmtId="164" formatCode="0.0"/>
    </dxf>
  </rfmt>
  <rfmt sheetId="4" sqref="O210" start="0" length="0">
    <dxf>
      <numFmt numFmtId="164" formatCode="0.0"/>
    </dxf>
  </rfmt>
  <rfmt sheetId="4" sqref="N211" start="0" length="0">
    <dxf>
      <numFmt numFmtId="164" formatCode="0.0"/>
    </dxf>
  </rfmt>
  <rfmt sheetId="4" sqref="O211" start="0" length="0">
    <dxf>
      <numFmt numFmtId="164" formatCode="0.0"/>
    </dxf>
  </rfmt>
  <rfmt sheetId="4" sqref="N212" start="0" length="0">
    <dxf>
      <numFmt numFmtId="164" formatCode="0.0"/>
    </dxf>
  </rfmt>
  <rfmt sheetId="4" sqref="O212" start="0" length="0">
    <dxf>
      <numFmt numFmtId="164" formatCode="0.0"/>
    </dxf>
  </rfmt>
  <rfmt sheetId="4" sqref="N213" start="0" length="0">
    <dxf>
      <numFmt numFmtId="164" formatCode="0.0"/>
    </dxf>
  </rfmt>
  <rfmt sheetId="4" sqref="O213" start="0" length="0">
    <dxf>
      <numFmt numFmtId="164" formatCode="0.0"/>
    </dxf>
  </rfmt>
  <rfmt sheetId="4" sqref="N214" start="0" length="0">
    <dxf>
      <numFmt numFmtId="164" formatCode="0.0"/>
    </dxf>
  </rfmt>
  <rfmt sheetId="4" sqref="O214" start="0" length="0">
    <dxf>
      <numFmt numFmtId="164" formatCode="0.0"/>
    </dxf>
  </rfmt>
  <rfmt sheetId="4" sqref="N215" start="0" length="0">
    <dxf>
      <numFmt numFmtId="164" formatCode="0.0"/>
    </dxf>
  </rfmt>
  <rfmt sheetId="4" sqref="O215" start="0" length="0">
    <dxf>
      <numFmt numFmtId="164" formatCode="0.0"/>
    </dxf>
  </rfmt>
  <rfmt sheetId="4" sqref="N216" start="0" length="0">
    <dxf>
      <numFmt numFmtId="164" formatCode="0.0"/>
    </dxf>
  </rfmt>
  <rfmt sheetId="4" sqref="O216" start="0" length="0">
    <dxf>
      <numFmt numFmtId="164" formatCode="0.0"/>
    </dxf>
  </rfmt>
  <rfmt sheetId="4" sqref="N217" start="0" length="0">
    <dxf>
      <numFmt numFmtId="164" formatCode="0.0"/>
    </dxf>
  </rfmt>
  <rfmt sheetId="4" sqref="O217" start="0" length="0">
    <dxf>
      <numFmt numFmtId="164" formatCode="0.0"/>
    </dxf>
  </rfmt>
  <rfmt sheetId="4" sqref="N218" start="0" length="0">
    <dxf>
      <numFmt numFmtId="164" formatCode="0.0"/>
    </dxf>
  </rfmt>
  <rfmt sheetId="4" sqref="O218" start="0" length="0">
    <dxf>
      <numFmt numFmtId="164" formatCode="0.0"/>
    </dxf>
  </rfmt>
  <rfmt sheetId="4" sqref="N219" start="0" length="0">
    <dxf>
      <numFmt numFmtId="164" formatCode="0.0"/>
    </dxf>
  </rfmt>
  <rfmt sheetId="4" sqref="O219" start="0" length="0">
    <dxf>
      <numFmt numFmtId="164" formatCode="0.0"/>
    </dxf>
  </rfmt>
  <rfmt sheetId="4" sqref="N220" start="0" length="0">
    <dxf>
      <numFmt numFmtId="164" formatCode="0.0"/>
    </dxf>
  </rfmt>
  <rfmt sheetId="4" sqref="O220" start="0" length="0">
    <dxf>
      <numFmt numFmtId="164" formatCode="0.0"/>
    </dxf>
  </rfmt>
  <rfmt sheetId="4" sqref="N221" start="0" length="0">
    <dxf>
      <numFmt numFmtId="164" formatCode="0.0"/>
    </dxf>
  </rfmt>
  <rfmt sheetId="4" sqref="O221" start="0" length="0">
    <dxf>
      <numFmt numFmtId="164" formatCode="0.0"/>
    </dxf>
  </rfmt>
  <rfmt sheetId="4" sqref="N222" start="0" length="0">
    <dxf>
      <numFmt numFmtId="164" formatCode="0.0"/>
    </dxf>
  </rfmt>
  <rfmt sheetId="4" sqref="O222" start="0" length="0">
    <dxf>
      <numFmt numFmtId="164" formatCode="0.0"/>
    </dxf>
  </rfmt>
  <rfmt sheetId="4" sqref="N223" start="0" length="0">
    <dxf>
      <numFmt numFmtId="164" formatCode="0.0"/>
    </dxf>
  </rfmt>
  <rfmt sheetId="4" sqref="O223" start="0" length="0">
    <dxf>
      <numFmt numFmtId="164" formatCode="0.0"/>
    </dxf>
  </rfmt>
  <rfmt sheetId="4" sqref="N224" start="0" length="0">
    <dxf>
      <numFmt numFmtId="164" formatCode="0.0"/>
    </dxf>
  </rfmt>
  <rfmt sheetId="4" sqref="O224" start="0" length="0">
    <dxf>
      <numFmt numFmtId="164" formatCode="0.0"/>
    </dxf>
  </rfmt>
  <rfmt sheetId="4" sqref="N225" start="0" length="0">
    <dxf>
      <numFmt numFmtId="164" formatCode="0.0"/>
    </dxf>
  </rfmt>
  <rfmt sheetId="4" sqref="O225" start="0" length="0">
    <dxf>
      <numFmt numFmtId="164" formatCode="0.0"/>
    </dxf>
  </rfmt>
  <rfmt sheetId="4" sqref="N226" start="0" length="0">
    <dxf>
      <numFmt numFmtId="164" formatCode="0.0"/>
    </dxf>
  </rfmt>
  <rfmt sheetId="4" sqref="O226" start="0" length="0">
    <dxf>
      <numFmt numFmtId="164" formatCode="0.0"/>
    </dxf>
  </rfmt>
  <rfmt sheetId="4" sqref="N227" start="0" length="0">
    <dxf>
      <numFmt numFmtId="164" formatCode="0.0"/>
    </dxf>
  </rfmt>
  <rfmt sheetId="4" sqref="O227" start="0" length="0">
    <dxf>
      <numFmt numFmtId="164" formatCode="0.0"/>
    </dxf>
  </rfmt>
  <rfmt sheetId="4" sqref="N228" start="0" length="0">
    <dxf>
      <numFmt numFmtId="164" formatCode="0.0"/>
    </dxf>
  </rfmt>
  <rfmt sheetId="4" sqref="O228" start="0" length="0">
    <dxf>
      <numFmt numFmtId="164" formatCode="0.0"/>
    </dxf>
  </rfmt>
  <rfmt sheetId="4" sqref="N229" start="0" length="0">
    <dxf>
      <numFmt numFmtId="164" formatCode="0.0"/>
    </dxf>
  </rfmt>
  <rfmt sheetId="4" sqref="O229" start="0" length="0">
    <dxf>
      <numFmt numFmtId="164" formatCode="0.0"/>
    </dxf>
  </rfmt>
  <rfmt sheetId="4" sqref="N230" start="0" length="0">
    <dxf>
      <numFmt numFmtId="164" formatCode="0.0"/>
    </dxf>
  </rfmt>
  <rfmt sheetId="4" sqref="O230" start="0" length="0">
    <dxf>
      <numFmt numFmtId="164" formatCode="0.0"/>
    </dxf>
  </rfmt>
  <rfmt sheetId="4" sqref="N231" start="0" length="0">
    <dxf>
      <numFmt numFmtId="164" formatCode="0.0"/>
    </dxf>
  </rfmt>
  <rfmt sheetId="4" sqref="O231" start="0" length="0">
    <dxf>
      <numFmt numFmtId="164" formatCode="0.0"/>
    </dxf>
  </rfmt>
  <rfmt sheetId="4" sqref="N232" start="0" length="0">
    <dxf>
      <numFmt numFmtId="164" formatCode="0.0"/>
    </dxf>
  </rfmt>
  <rfmt sheetId="4" sqref="O232" start="0" length="0">
    <dxf>
      <numFmt numFmtId="164" formatCode="0.0"/>
    </dxf>
  </rfmt>
  <rfmt sheetId="4" sqref="N233" start="0" length="0">
    <dxf>
      <numFmt numFmtId="164" formatCode="0.0"/>
    </dxf>
  </rfmt>
  <rfmt sheetId="4" sqref="O233" start="0" length="0">
    <dxf>
      <numFmt numFmtId="164" formatCode="0.0"/>
    </dxf>
  </rfmt>
  <rfmt sheetId="4" sqref="N234" start="0" length="0">
    <dxf>
      <numFmt numFmtId="164" formatCode="0.0"/>
    </dxf>
  </rfmt>
  <rfmt sheetId="4" sqref="O234" start="0" length="0">
    <dxf>
      <numFmt numFmtId="164" formatCode="0.0"/>
    </dxf>
  </rfmt>
  <rfmt sheetId="4" sqref="N235" start="0" length="0">
    <dxf>
      <numFmt numFmtId="164" formatCode="0.0"/>
    </dxf>
  </rfmt>
  <rfmt sheetId="4" sqref="O235" start="0" length="0">
    <dxf>
      <numFmt numFmtId="164" formatCode="0.0"/>
    </dxf>
  </rfmt>
  <rfmt sheetId="4" sqref="N236" start="0" length="0">
    <dxf>
      <numFmt numFmtId="164" formatCode="0.0"/>
    </dxf>
  </rfmt>
  <rfmt sheetId="4" sqref="O236" start="0" length="0">
    <dxf>
      <numFmt numFmtId="164" formatCode="0.0"/>
    </dxf>
  </rfmt>
  <rfmt sheetId="4" sqref="N237" start="0" length="0">
    <dxf>
      <numFmt numFmtId="164" formatCode="0.0"/>
    </dxf>
  </rfmt>
  <rfmt sheetId="4" sqref="O237" start="0" length="0">
    <dxf>
      <numFmt numFmtId="164" formatCode="0.0"/>
    </dxf>
  </rfmt>
  <rfmt sheetId="4" sqref="N238" start="0" length="0">
    <dxf>
      <numFmt numFmtId="164" formatCode="0.0"/>
    </dxf>
  </rfmt>
  <rfmt sheetId="4" sqref="O238" start="0" length="0">
    <dxf>
      <numFmt numFmtId="164" formatCode="0.0"/>
    </dxf>
  </rfmt>
  <rfmt sheetId="4" sqref="N239" start="0" length="0">
    <dxf>
      <numFmt numFmtId="164" formatCode="0.0"/>
    </dxf>
  </rfmt>
  <rfmt sheetId="4" sqref="O239" start="0" length="0">
    <dxf>
      <numFmt numFmtId="164" formatCode="0.0"/>
    </dxf>
  </rfmt>
  <rfmt sheetId="4" sqref="N240" start="0" length="0">
    <dxf>
      <numFmt numFmtId="164" formatCode="0.0"/>
    </dxf>
  </rfmt>
  <rfmt sheetId="4" sqref="O240" start="0" length="0">
    <dxf>
      <numFmt numFmtId="164" formatCode="0.0"/>
    </dxf>
  </rfmt>
  <rfmt sheetId="4" sqref="N241" start="0" length="0">
    <dxf>
      <numFmt numFmtId="164" formatCode="0.0"/>
    </dxf>
  </rfmt>
  <rfmt sheetId="4" sqref="O241" start="0" length="0">
    <dxf>
      <numFmt numFmtId="164" formatCode="0.0"/>
    </dxf>
  </rfmt>
  <rfmt sheetId="4" sqref="N242" start="0" length="0">
    <dxf>
      <numFmt numFmtId="164" formatCode="0.0"/>
    </dxf>
  </rfmt>
  <rfmt sheetId="4" sqref="O242" start="0" length="0">
    <dxf>
      <numFmt numFmtId="164" formatCode="0.0"/>
    </dxf>
  </rfmt>
  <rfmt sheetId="4" sqref="N243" start="0" length="0">
    <dxf>
      <numFmt numFmtId="164" formatCode="0.0"/>
    </dxf>
  </rfmt>
  <rfmt sheetId="4" sqref="O243" start="0" length="0">
    <dxf>
      <numFmt numFmtId="164" formatCode="0.0"/>
    </dxf>
  </rfmt>
  <rfmt sheetId="4" sqref="N244" start="0" length="0">
    <dxf>
      <numFmt numFmtId="164" formatCode="0.0"/>
    </dxf>
  </rfmt>
  <rfmt sheetId="4" sqref="O244" start="0" length="0">
    <dxf>
      <numFmt numFmtId="164" formatCode="0.0"/>
    </dxf>
  </rfmt>
  <rfmt sheetId="4" sqref="N245" start="0" length="0">
    <dxf>
      <numFmt numFmtId="164" formatCode="0.0"/>
    </dxf>
  </rfmt>
  <rfmt sheetId="4" sqref="O245" start="0" length="0">
    <dxf>
      <numFmt numFmtId="164" formatCode="0.0"/>
    </dxf>
  </rfmt>
  <rfmt sheetId="4" sqref="N246" start="0" length="0">
    <dxf>
      <numFmt numFmtId="164" formatCode="0.0"/>
    </dxf>
  </rfmt>
  <rfmt sheetId="4" sqref="O246" start="0" length="0">
    <dxf>
      <numFmt numFmtId="164" formatCode="0.0"/>
    </dxf>
  </rfmt>
  <rfmt sheetId="4" sqref="N247" start="0" length="0">
    <dxf>
      <numFmt numFmtId="164" formatCode="0.0"/>
    </dxf>
  </rfmt>
  <rfmt sheetId="4" sqref="O247" start="0" length="0">
    <dxf>
      <numFmt numFmtId="164" formatCode="0.0"/>
    </dxf>
  </rfmt>
  <rfmt sheetId="4" sqref="N248" start="0" length="0">
    <dxf>
      <numFmt numFmtId="164" formatCode="0.0"/>
    </dxf>
  </rfmt>
  <rfmt sheetId="4" sqref="O248" start="0" length="0">
    <dxf>
      <numFmt numFmtId="164" formatCode="0.0"/>
    </dxf>
  </rfmt>
  <rfmt sheetId="4" sqref="N249" start="0" length="0">
    <dxf>
      <numFmt numFmtId="164" formatCode="0.0"/>
    </dxf>
  </rfmt>
  <rfmt sheetId="4" sqref="O249" start="0" length="0">
    <dxf>
      <numFmt numFmtId="164" formatCode="0.0"/>
    </dxf>
  </rfmt>
  <rfmt sheetId="4" sqref="N250" start="0" length="0">
    <dxf>
      <numFmt numFmtId="164" formatCode="0.0"/>
    </dxf>
  </rfmt>
  <rfmt sheetId="4" sqref="O250" start="0" length="0">
    <dxf>
      <numFmt numFmtId="164" formatCode="0.0"/>
    </dxf>
  </rfmt>
  <rfmt sheetId="4" sqref="N251" start="0" length="0">
    <dxf>
      <numFmt numFmtId="164" formatCode="0.0"/>
    </dxf>
  </rfmt>
  <rfmt sheetId="4" sqref="O251" start="0" length="0">
    <dxf>
      <numFmt numFmtId="164" formatCode="0.0"/>
    </dxf>
  </rfmt>
  <rfmt sheetId="4" sqref="N252" start="0" length="0">
    <dxf>
      <numFmt numFmtId="164" formatCode="0.0"/>
    </dxf>
  </rfmt>
  <rfmt sheetId="4" sqref="O252" start="0" length="0">
    <dxf>
      <numFmt numFmtId="164" formatCode="0.0"/>
    </dxf>
  </rfmt>
  <rfmt sheetId="4" sqref="N253" start="0" length="0">
    <dxf>
      <numFmt numFmtId="164" formatCode="0.0"/>
    </dxf>
  </rfmt>
  <rfmt sheetId="4" sqref="O253" start="0" length="0">
    <dxf>
      <numFmt numFmtId="164" formatCode="0.0"/>
    </dxf>
  </rfmt>
  <rfmt sheetId="4" sqref="N254" start="0" length="0">
    <dxf>
      <numFmt numFmtId="164" formatCode="0.0"/>
    </dxf>
  </rfmt>
  <rfmt sheetId="4" sqref="O254" start="0" length="0">
    <dxf>
      <numFmt numFmtId="164" formatCode="0.0"/>
    </dxf>
  </rfmt>
  <rfmt sheetId="4" sqref="N255" start="0" length="0">
    <dxf>
      <numFmt numFmtId="164" formatCode="0.0"/>
    </dxf>
  </rfmt>
  <rfmt sheetId="4" sqref="O255" start="0" length="0">
    <dxf>
      <numFmt numFmtId="164" formatCode="0.0"/>
    </dxf>
  </rfmt>
  <rfmt sheetId="4" sqref="N256" start="0" length="0">
    <dxf>
      <numFmt numFmtId="164" formatCode="0.0"/>
    </dxf>
  </rfmt>
  <rfmt sheetId="4" sqref="O256" start="0" length="0">
    <dxf>
      <numFmt numFmtId="164" formatCode="0.0"/>
    </dxf>
  </rfmt>
  <rfmt sheetId="4" sqref="N257" start="0" length="0">
    <dxf>
      <numFmt numFmtId="164" formatCode="0.0"/>
    </dxf>
  </rfmt>
  <rfmt sheetId="4" sqref="O257" start="0" length="0">
    <dxf>
      <numFmt numFmtId="164" formatCode="0.0"/>
    </dxf>
  </rfmt>
  <rfmt sheetId="4" sqref="N258" start="0" length="0">
    <dxf>
      <numFmt numFmtId="164" formatCode="0.0"/>
    </dxf>
  </rfmt>
  <rfmt sheetId="4" sqref="O258" start="0" length="0">
    <dxf>
      <numFmt numFmtId="164" formatCode="0.0"/>
    </dxf>
  </rfmt>
  <rfmt sheetId="4" sqref="N259" start="0" length="0">
    <dxf>
      <numFmt numFmtId="164" formatCode="0.0"/>
    </dxf>
  </rfmt>
  <rfmt sheetId="4" sqref="O259" start="0" length="0">
    <dxf>
      <numFmt numFmtId="164" formatCode="0.0"/>
    </dxf>
  </rfmt>
  <rfmt sheetId="4" sqref="N260" start="0" length="0">
    <dxf>
      <numFmt numFmtId="164" formatCode="0.0"/>
    </dxf>
  </rfmt>
  <rfmt sheetId="4" sqref="O260" start="0" length="0">
    <dxf>
      <numFmt numFmtId="164" formatCode="0.0"/>
    </dxf>
  </rfmt>
  <rfmt sheetId="4" sqref="N261" start="0" length="0">
    <dxf>
      <numFmt numFmtId="164" formatCode="0.0"/>
    </dxf>
  </rfmt>
  <rfmt sheetId="4" sqref="O261" start="0" length="0">
    <dxf>
      <numFmt numFmtId="164" formatCode="0.0"/>
    </dxf>
  </rfmt>
  <rfmt sheetId="4" sqref="N262" start="0" length="0">
    <dxf>
      <numFmt numFmtId="164" formatCode="0.0"/>
    </dxf>
  </rfmt>
  <rfmt sheetId="4" sqref="O262" start="0" length="0">
    <dxf>
      <numFmt numFmtId="164" formatCode="0.0"/>
    </dxf>
  </rfmt>
  <rfmt sheetId="4" sqref="N263" start="0" length="0">
    <dxf>
      <numFmt numFmtId="164" formatCode="0.0"/>
    </dxf>
  </rfmt>
  <rfmt sheetId="4" sqref="O263" start="0" length="0">
    <dxf>
      <numFmt numFmtId="164" formatCode="0.0"/>
    </dxf>
  </rfmt>
  <rfmt sheetId="4" sqref="N264" start="0" length="0">
    <dxf>
      <numFmt numFmtId="164" formatCode="0.0"/>
    </dxf>
  </rfmt>
  <rfmt sheetId="4" sqref="O264" start="0" length="0">
    <dxf>
      <numFmt numFmtId="164" formatCode="0.0"/>
    </dxf>
  </rfmt>
  <rfmt sheetId="4" sqref="N265" start="0" length="0">
    <dxf>
      <numFmt numFmtId="164" formatCode="0.0"/>
    </dxf>
  </rfmt>
  <rfmt sheetId="4" sqref="O265" start="0" length="0">
    <dxf>
      <numFmt numFmtId="164" formatCode="0.0"/>
    </dxf>
  </rfmt>
  <rfmt sheetId="4" sqref="N266" start="0" length="0">
    <dxf>
      <numFmt numFmtId="164" formatCode="0.0"/>
    </dxf>
  </rfmt>
  <rfmt sheetId="4" sqref="O266" start="0" length="0">
    <dxf>
      <numFmt numFmtId="164" formatCode="0.0"/>
    </dxf>
  </rfmt>
  <rfmt sheetId="4" sqref="N267" start="0" length="0">
    <dxf>
      <numFmt numFmtId="164" formatCode="0.0"/>
    </dxf>
  </rfmt>
  <rfmt sheetId="4" sqref="O267" start="0" length="0">
    <dxf>
      <numFmt numFmtId="164" formatCode="0.0"/>
    </dxf>
  </rfmt>
  <rfmt sheetId="4" sqref="N268" start="0" length="0">
    <dxf>
      <numFmt numFmtId="164" formatCode="0.0"/>
    </dxf>
  </rfmt>
  <rfmt sheetId="4" sqref="O268" start="0" length="0">
    <dxf>
      <numFmt numFmtId="164" formatCode="0.0"/>
    </dxf>
  </rfmt>
  <rfmt sheetId="4" sqref="N269" start="0" length="0">
    <dxf>
      <numFmt numFmtId="164" formatCode="0.0"/>
    </dxf>
  </rfmt>
  <rfmt sheetId="4" sqref="O269" start="0" length="0">
    <dxf>
      <numFmt numFmtId="164" formatCode="0.0"/>
    </dxf>
  </rfmt>
  <rfmt sheetId="4" sqref="N270" start="0" length="0">
    <dxf>
      <numFmt numFmtId="164" formatCode="0.0"/>
    </dxf>
  </rfmt>
  <rfmt sheetId="4" sqref="O270" start="0" length="0">
    <dxf>
      <numFmt numFmtId="164" formatCode="0.0"/>
    </dxf>
  </rfmt>
  <rfmt sheetId="4" sqref="N271" start="0" length="0">
    <dxf>
      <numFmt numFmtId="164" formatCode="0.0"/>
    </dxf>
  </rfmt>
  <rfmt sheetId="4" sqref="O271" start="0" length="0">
    <dxf>
      <numFmt numFmtId="164" formatCode="0.0"/>
    </dxf>
  </rfmt>
  <rfmt sheetId="4" sqref="N272" start="0" length="0">
    <dxf>
      <numFmt numFmtId="164" formatCode="0.0"/>
    </dxf>
  </rfmt>
  <rfmt sheetId="4" sqref="O272" start="0" length="0">
    <dxf>
      <numFmt numFmtId="164" formatCode="0.0"/>
    </dxf>
  </rfmt>
  <rfmt sheetId="4" sqref="N273" start="0" length="0">
    <dxf>
      <numFmt numFmtId="164" formatCode="0.0"/>
    </dxf>
  </rfmt>
  <rfmt sheetId="4" sqref="O273" start="0" length="0">
    <dxf>
      <numFmt numFmtId="164" formatCode="0.0"/>
    </dxf>
  </rfmt>
  <rfmt sheetId="4" sqref="N274" start="0" length="0">
    <dxf>
      <numFmt numFmtId="164" formatCode="0.0"/>
    </dxf>
  </rfmt>
  <rfmt sheetId="4" sqref="O274" start="0" length="0">
    <dxf>
      <numFmt numFmtId="164" formatCode="0.0"/>
    </dxf>
  </rfmt>
  <rfmt sheetId="4" sqref="N275" start="0" length="0">
    <dxf>
      <numFmt numFmtId="164" formatCode="0.0"/>
    </dxf>
  </rfmt>
  <rfmt sheetId="4" sqref="O275" start="0" length="0">
    <dxf>
      <numFmt numFmtId="164" formatCode="0.0"/>
    </dxf>
  </rfmt>
  <rfmt sheetId="4" sqref="N276" start="0" length="0">
    <dxf>
      <numFmt numFmtId="164" formatCode="0.0"/>
    </dxf>
  </rfmt>
  <rfmt sheetId="4" sqref="O276" start="0" length="0">
    <dxf>
      <numFmt numFmtId="164" formatCode="0.0"/>
    </dxf>
  </rfmt>
  <rfmt sheetId="4" sqref="N277" start="0" length="0">
    <dxf>
      <numFmt numFmtId="164" formatCode="0.0"/>
    </dxf>
  </rfmt>
  <rfmt sheetId="4" sqref="O277" start="0" length="0">
    <dxf>
      <numFmt numFmtId="164" formatCode="0.0"/>
    </dxf>
  </rfmt>
  <rfmt sheetId="4" sqref="N278" start="0" length="0">
    <dxf>
      <numFmt numFmtId="164" formatCode="0.0"/>
    </dxf>
  </rfmt>
  <rfmt sheetId="4" sqref="O278" start="0" length="0">
    <dxf>
      <numFmt numFmtId="164" formatCode="0.0"/>
    </dxf>
  </rfmt>
  <rfmt sheetId="4" sqref="N279" start="0" length="0">
    <dxf>
      <numFmt numFmtId="164" formatCode="0.0"/>
    </dxf>
  </rfmt>
  <rfmt sheetId="4" sqref="O279" start="0" length="0">
    <dxf>
      <numFmt numFmtId="164" formatCode="0.0"/>
    </dxf>
  </rfmt>
  <rfmt sheetId="4" sqref="N280" start="0" length="0">
    <dxf>
      <numFmt numFmtId="164" formatCode="0.0"/>
    </dxf>
  </rfmt>
  <rfmt sheetId="4" sqref="O280" start="0" length="0">
    <dxf>
      <numFmt numFmtId="164" formatCode="0.0"/>
    </dxf>
  </rfmt>
  <rfmt sheetId="4" sqref="N281" start="0" length="0">
    <dxf>
      <numFmt numFmtId="164" formatCode="0.0"/>
    </dxf>
  </rfmt>
  <rfmt sheetId="4" sqref="O281" start="0" length="0">
    <dxf>
      <numFmt numFmtId="164" formatCode="0.0"/>
    </dxf>
  </rfmt>
  <rfmt sheetId="4" sqref="N282" start="0" length="0">
    <dxf>
      <numFmt numFmtId="164" formatCode="0.0"/>
    </dxf>
  </rfmt>
  <rfmt sheetId="4" sqref="O282" start="0" length="0">
    <dxf>
      <numFmt numFmtId="164" formatCode="0.0"/>
    </dxf>
  </rfmt>
  <rfmt sheetId="4" sqref="N283" start="0" length="0">
    <dxf>
      <numFmt numFmtId="164" formatCode="0.0"/>
    </dxf>
  </rfmt>
  <rfmt sheetId="4" sqref="O283" start="0" length="0">
    <dxf>
      <numFmt numFmtId="164" formatCode="0.0"/>
    </dxf>
  </rfmt>
  <rfmt sheetId="4" sqref="N284" start="0" length="0">
    <dxf>
      <numFmt numFmtId="164" formatCode="0.0"/>
    </dxf>
  </rfmt>
  <rfmt sheetId="4" sqref="O284" start="0" length="0">
    <dxf>
      <numFmt numFmtId="164" formatCode="0.0"/>
    </dxf>
  </rfmt>
  <rfmt sheetId="4" sqref="N285" start="0" length="0">
    <dxf>
      <numFmt numFmtId="164" formatCode="0.0"/>
    </dxf>
  </rfmt>
  <rfmt sheetId="4" sqref="O285" start="0" length="0">
    <dxf>
      <numFmt numFmtId="164" formatCode="0.0"/>
    </dxf>
  </rfmt>
  <rfmt sheetId="4" sqref="N286" start="0" length="0">
    <dxf>
      <numFmt numFmtId="164" formatCode="0.0"/>
    </dxf>
  </rfmt>
  <rfmt sheetId="4" sqref="O286" start="0" length="0">
    <dxf>
      <numFmt numFmtId="164" formatCode="0.0"/>
    </dxf>
  </rfmt>
  <rfmt sheetId="4" sqref="N287" start="0" length="0">
    <dxf>
      <numFmt numFmtId="164" formatCode="0.0"/>
    </dxf>
  </rfmt>
  <rfmt sheetId="4" sqref="O287" start="0" length="0">
    <dxf>
      <numFmt numFmtId="164" formatCode="0.0"/>
    </dxf>
  </rfmt>
  <rfmt sheetId="4" sqref="N288" start="0" length="0">
    <dxf>
      <numFmt numFmtId="164" formatCode="0.0"/>
    </dxf>
  </rfmt>
  <rfmt sheetId="4" sqref="O288" start="0" length="0">
    <dxf>
      <numFmt numFmtId="164" formatCode="0.0"/>
    </dxf>
  </rfmt>
  <rfmt sheetId="4" sqref="N289" start="0" length="0">
    <dxf>
      <numFmt numFmtId="164" formatCode="0.0"/>
    </dxf>
  </rfmt>
  <rfmt sheetId="4" sqref="O289" start="0" length="0">
    <dxf>
      <numFmt numFmtId="164" formatCode="0.0"/>
    </dxf>
  </rfmt>
  <rfmt sheetId="4" sqref="N290" start="0" length="0">
    <dxf>
      <numFmt numFmtId="164" formatCode="0.0"/>
    </dxf>
  </rfmt>
  <rfmt sheetId="4" sqref="O290" start="0" length="0">
    <dxf>
      <numFmt numFmtId="164" formatCode="0.0"/>
    </dxf>
  </rfmt>
  <rfmt sheetId="4" sqref="N291" start="0" length="0">
    <dxf>
      <numFmt numFmtId="164" formatCode="0.0"/>
    </dxf>
  </rfmt>
  <rfmt sheetId="4" sqref="O291" start="0" length="0">
    <dxf>
      <numFmt numFmtId="164" formatCode="0.0"/>
    </dxf>
  </rfmt>
  <rfmt sheetId="4" sqref="N292" start="0" length="0">
    <dxf>
      <numFmt numFmtId="164" formatCode="0.0"/>
    </dxf>
  </rfmt>
  <rfmt sheetId="4" sqref="O292" start="0" length="0">
    <dxf>
      <numFmt numFmtId="164" formatCode="0.0"/>
    </dxf>
  </rfmt>
  <rfmt sheetId="4" sqref="N293" start="0" length="0">
    <dxf>
      <numFmt numFmtId="164" formatCode="0.0"/>
    </dxf>
  </rfmt>
  <rfmt sheetId="4" sqref="O293" start="0" length="0">
    <dxf>
      <numFmt numFmtId="164" formatCode="0.0"/>
    </dxf>
  </rfmt>
  <rfmt sheetId="4" sqref="N294" start="0" length="0">
    <dxf>
      <numFmt numFmtId="164" formatCode="0.0"/>
    </dxf>
  </rfmt>
  <rfmt sheetId="4" sqref="O294" start="0" length="0">
    <dxf>
      <numFmt numFmtId="164" formatCode="0.0"/>
    </dxf>
  </rfmt>
  <rfmt sheetId="4" sqref="N295" start="0" length="0">
    <dxf>
      <numFmt numFmtId="164" formatCode="0.0"/>
    </dxf>
  </rfmt>
  <rfmt sheetId="4" sqref="O295" start="0" length="0">
    <dxf>
      <numFmt numFmtId="164" formatCode="0.0"/>
    </dxf>
  </rfmt>
  <rfmt sheetId="4" sqref="N296" start="0" length="0">
    <dxf>
      <numFmt numFmtId="164" formatCode="0.0"/>
    </dxf>
  </rfmt>
  <rfmt sheetId="4" sqref="O296" start="0" length="0">
    <dxf>
      <numFmt numFmtId="164" formatCode="0.0"/>
    </dxf>
  </rfmt>
  <rfmt sheetId="4" sqref="N297" start="0" length="0">
    <dxf>
      <numFmt numFmtId="164" formatCode="0.0"/>
    </dxf>
  </rfmt>
  <rfmt sheetId="4" sqref="O297" start="0" length="0">
    <dxf>
      <numFmt numFmtId="164" formatCode="0.0"/>
    </dxf>
  </rfmt>
  <rfmt sheetId="4" sqref="N298" start="0" length="0">
    <dxf>
      <numFmt numFmtId="164" formatCode="0.0"/>
    </dxf>
  </rfmt>
  <rfmt sheetId="4" sqref="O298" start="0" length="0">
    <dxf>
      <numFmt numFmtId="164" formatCode="0.0"/>
    </dxf>
  </rfmt>
  <rfmt sheetId="4" sqref="N299" start="0" length="0">
    <dxf>
      <numFmt numFmtId="164" formatCode="0.0"/>
    </dxf>
  </rfmt>
  <rfmt sheetId="4" sqref="O299" start="0" length="0">
    <dxf>
      <numFmt numFmtId="164" formatCode="0.0"/>
    </dxf>
  </rfmt>
  <rfmt sheetId="4" sqref="N300" start="0" length="0">
    <dxf>
      <numFmt numFmtId="164" formatCode="0.0"/>
    </dxf>
  </rfmt>
  <rfmt sheetId="4" sqref="O300" start="0" length="0">
    <dxf>
      <numFmt numFmtId="164" formatCode="0.0"/>
    </dxf>
  </rfmt>
  <rfmt sheetId="4" sqref="N301" start="0" length="0">
    <dxf>
      <numFmt numFmtId="164" formatCode="0.0"/>
    </dxf>
  </rfmt>
  <rfmt sheetId="4" sqref="O301" start="0" length="0">
    <dxf>
      <numFmt numFmtId="164" formatCode="0.0"/>
    </dxf>
  </rfmt>
  <rfmt sheetId="4" sqref="N302" start="0" length="0">
    <dxf>
      <numFmt numFmtId="164" formatCode="0.0"/>
    </dxf>
  </rfmt>
  <rfmt sheetId="4" sqref="O302" start="0" length="0">
    <dxf>
      <numFmt numFmtId="164" formatCode="0.0"/>
    </dxf>
  </rfmt>
  <rfmt sheetId="4" sqref="N303" start="0" length="0">
    <dxf>
      <numFmt numFmtId="164" formatCode="0.0"/>
    </dxf>
  </rfmt>
  <rfmt sheetId="4" sqref="O303" start="0" length="0">
    <dxf>
      <numFmt numFmtId="164" formatCode="0.0"/>
    </dxf>
  </rfmt>
  <rfmt sheetId="4" sqref="N304" start="0" length="0">
    <dxf>
      <numFmt numFmtId="164" formatCode="0.0"/>
    </dxf>
  </rfmt>
  <rfmt sheetId="4" sqref="O304" start="0" length="0">
    <dxf>
      <numFmt numFmtId="164" formatCode="0.0"/>
    </dxf>
  </rfmt>
  <rfmt sheetId="4" sqref="N305" start="0" length="0">
    <dxf>
      <numFmt numFmtId="164" formatCode="0.0"/>
    </dxf>
  </rfmt>
  <rfmt sheetId="4" sqref="O305" start="0" length="0">
    <dxf>
      <numFmt numFmtId="164" formatCode="0.0"/>
    </dxf>
  </rfmt>
  <rfmt sheetId="4" sqref="N306" start="0" length="0">
    <dxf>
      <numFmt numFmtId="164" formatCode="0.0"/>
    </dxf>
  </rfmt>
  <rfmt sheetId="4" sqref="O306" start="0" length="0">
    <dxf>
      <numFmt numFmtId="164" formatCode="0.0"/>
    </dxf>
  </rfmt>
  <rfmt sheetId="4" sqref="N307" start="0" length="0">
    <dxf>
      <numFmt numFmtId="164" formatCode="0.0"/>
    </dxf>
  </rfmt>
  <rfmt sheetId="4" sqref="O307" start="0" length="0">
    <dxf>
      <numFmt numFmtId="164" formatCode="0.0"/>
    </dxf>
  </rfmt>
  <rfmt sheetId="4" sqref="N308" start="0" length="0">
    <dxf>
      <numFmt numFmtId="164" formatCode="0.0"/>
    </dxf>
  </rfmt>
  <rfmt sheetId="4" sqref="O308" start="0" length="0">
    <dxf>
      <numFmt numFmtId="164" formatCode="0.0"/>
    </dxf>
  </rfmt>
  <rfmt sheetId="4" sqref="N309" start="0" length="0">
    <dxf>
      <numFmt numFmtId="164" formatCode="0.0"/>
    </dxf>
  </rfmt>
  <rfmt sheetId="4" sqref="O309" start="0" length="0">
    <dxf>
      <numFmt numFmtId="164" formatCode="0.0"/>
    </dxf>
  </rfmt>
  <rfmt sheetId="4" sqref="N310" start="0" length="0">
    <dxf>
      <numFmt numFmtId="164" formatCode="0.0"/>
    </dxf>
  </rfmt>
  <rfmt sheetId="4" sqref="O310" start="0" length="0">
    <dxf>
      <numFmt numFmtId="164" formatCode="0.0"/>
    </dxf>
  </rfmt>
  <rfmt sheetId="4" sqref="N311" start="0" length="0">
    <dxf>
      <numFmt numFmtId="164" formatCode="0.0"/>
    </dxf>
  </rfmt>
  <rfmt sheetId="4" sqref="O311" start="0" length="0">
    <dxf>
      <numFmt numFmtId="164" formatCode="0.0"/>
    </dxf>
  </rfmt>
  <rfmt sheetId="4" sqref="N312" start="0" length="0">
    <dxf>
      <numFmt numFmtId="164" formatCode="0.0"/>
    </dxf>
  </rfmt>
  <rfmt sheetId="4" sqref="O312" start="0" length="0">
    <dxf>
      <numFmt numFmtId="164" formatCode="0.0"/>
    </dxf>
  </rfmt>
  <rfmt sheetId="4" sqref="N313" start="0" length="0">
    <dxf>
      <numFmt numFmtId="164" formatCode="0.0"/>
    </dxf>
  </rfmt>
  <rfmt sheetId="4" sqref="O313" start="0" length="0">
    <dxf>
      <numFmt numFmtId="164" formatCode="0.0"/>
    </dxf>
  </rfmt>
  <rfmt sheetId="4" sqref="N314" start="0" length="0">
    <dxf>
      <numFmt numFmtId="164" formatCode="0.0"/>
    </dxf>
  </rfmt>
  <rfmt sheetId="4" sqref="O314" start="0" length="0">
    <dxf>
      <numFmt numFmtId="164" formatCode="0.0"/>
    </dxf>
  </rfmt>
  <rfmt sheetId="4" sqref="N315" start="0" length="0">
    <dxf>
      <numFmt numFmtId="164" formatCode="0.0"/>
    </dxf>
  </rfmt>
  <rfmt sheetId="4" sqref="O315" start="0" length="0">
    <dxf>
      <numFmt numFmtId="164" formatCode="0.0"/>
    </dxf>
  </rfmt>
  <rfmt sheetId="4" sqref="N316" start="0" length="0">
    <dxf>
      <numFmt numFmtId="164" formatCode="0.0"/>
    </dxf>
  </rfmt>
  <rfmt sheetId="4" sqref="O316" start="0" length="0">
    <dxf>
      <numFmt numFmtId="164" formatCode="0.0"/>
    </dxf>
  </rfmt>
  <rfmt sheetId="4" sqref="N317" start="0" length="0">
    <dxf>
      <numFmt numFmtId="164" formatCode="0.0"/>
    </dxf>
  </rfmt>
  <rfmt sheetId="4" sqref="O317" start="0" length="0">
    <dxf>
      <numFmt numFmtId="164" formatCode="0.0"/>
    </dxf>
  </rfmt>
  <rfmt sheetId="4" sqref="N318" start="0" length="0">
    <dxf>
      <numFmt numFmtId="164" formatCode="0.0"/>
    </dxf>
  </rfmt>
  <rfmt sheetId="4" sqref="O318" start="0" length="0">
    <dxf>
      <numFmt numFmtId="164" formatCode="0.0"/>
    </dxf>
  </rfmt>
  <rfmt sheetId="4" sqref="N319" start="0" length="0">
    <dxf>
      <numFmt numFmtId="164" formatCode="0.0"/>
    </dxf>
  </rfmt>
  <rfmt sheetId="4" sqref="O319" start="0" length="0">
    <dxf>
      <numFmt numFmtId="164" formatCode="0.0"/>
    </dxf>
  </rfmt>
  <rfmt sheetId="4" sqref="N320" start="0" length="0">
    <dxf>
      <numFmt numFmtId="164" formatCode="0.0"/>
    </dxf>
  </rfmt>
  <rfmt sheetId="4" sqref="O320" start="0" length="0">
    <dxf>
      <numFmt numFmtId="164" formatCode="0.0"/>
    </dxf>
  </rfmt>
  <rfmt sheetId="4" sqref="N321" start="0" length="0">
    <dxf>
      <numFmt numFmtId="164" formatCode="0.0"/>
    </dxf>
  </rfmt>
  <rfmt sheetId="4" sqref="O321" start="0" length="0">
    <dxf>
      <numFmt numFmtId="164" formatCode="0.0"/>
    </dxf>
  </rfmt>
  <rfmt sheetId="4" sqref="N322" start="0" length="0">
    <dxf>
      <numFmt numFmtId="164" formatCode="0.0"/>
    </dxf>
  </rfmt>
  <rfmt sheetId="4" sqref="O322" start="0" length="0">
    <dxf>
      <numFmt numFmtId="164" formatCode="0.0"/>
    </dxf>
  </rfmt>
  <rfmt sheetId="4" sqref="N323" start="0" length="0">
    <dxf>
      <numFmt numFmtId="164" formatCode="0.0"/>
    </dxf>
  </rfmt>
  <rfmt sheetId="4" sqref="O323" start="0" length="0">
    <dxf>
      <numFmt numFmtId="164" formatCode="0.0"/>
    </dxf>
  </rfmt>
  <rfmt sheetId="4" sqref="N324" start="0" length="0">
    <dxf>
      <numFmt numFmtId="164" formatCode="0.0"/>
    </dxf>
  </rfmt>
  <rfmt sheetId="4" sqref="O324" start="0" length="0">
    <dxf>
      <numFmt numFmtId="164" formatCode="0.0"/>
    </dxf>
  </rfmt>
  <rfmt sheetId="4" sqref="N325" start="0" length="0">
    <dxf>
      <numFmt numFmtId="164" formatCode="0.0"/>
    </dxf>
  </rfmt>
  <rfmt sheetId="4" sqref="O325" start="0" length="0">
    <dxf>
      <numFmt numFmtId="164" formatCode="0.0"/>
    </dxf>
  </rfmt>
  <rfmt sheetId="4" sqref="N326" start="0" length="0">
    <dxf>
      <numFmt numFmtId="164" formatCode="0.0"/>
    </dxf>
  </rfmt>
  <rfmt sheetId="4" sqref="O326" start="0" length="0">
    <dxf>
      <numFmt numFmtId="164" formatCode="0.0"/>
    </dxf>
  </rfmt>
  <rfmt sheetId="4" sqref="N327" start="0" length="0">
    <dxf>
      <numFmt numFmtId="164" formatCode="0.0"/>
    </dxf>
  </rfmt>
  <rfmt sheetId="4" sqref="O327" start="0" length="0">
    <dxf>
      <numFmt numFmtId="164" formatCode="0.0"/>
    </dxf>
  </rfmt>
  <rfmt sheetId="4" sqref="N328" start="0" length="0">
    <dxf>
      <numFmt numFmtId="164" formatCode="0.0"/>
    </dxf>
  </rfmt>
  <rfmt sheetId="4" sqref="O328" start="0" length="0">
    <dxf>
      <numFmt numFmtId="164" formatCode="0.0"/>
    </dxf>
  </rfmt>
  <rfmt sheetId="4" sqref="N329" start="0" length="0">
    <dxf>
      <numFmt numFmtId="164" formatCode="0.0"/>
    </dxf>
  </rfmt>
  <rfmt sheetId="4" sqref="O329" start="0" length="0">
    <dxf>
      <numFmt numFmtId="164" formatCode="0.0"/>
    </dxf>
  </rfmt>
  <rfmt sheetId="4" sqref="N330" start="0" length="0">
    <dxf>
      <numFmt numFmtId="164" formatCode="0.0"/>
    </dxf>
  </rfmt>
  <rfmt sheetId="4" sqref="O330" start="0" length="0">
    <dxf>
      <numFmt numFmtId="164" formatCode="0.0"/>
    </dxf>
  </rfmt>
  <rfmt sheetId="4" sqref="N331" start="0" length="0">
    <dxf>
      <numFmt numFmtId="164" formatCode="0.0"/>
    </dxf>
  </rfmt>
  <rfmt sheetId="4" sqref="O331" start="0" length="0">
    <dxf>
      <numFmt numFmtId="164" formatCode="0.0"/>
    </dxf>
  </rfmt>
  <rfmt sheetId="4" sqref="N332" start="0" length="0">
    <dxf>
      <numFmt numFmtId="164" formatCode="0.0"/>
    </dxf>
  </rfmt>
  <rfmt sheetId="4" sqref="O332" start="0" length="0">
    <dxf>
      <numFmt numFmtId="164" formatCode="0.0"/>
    </dxf>
  </rfmt>
  <rfmt sheetId="4" sqref="N333" start="0" length="0">
    <dxf>
      <numFmt numFmtId="164" formatCode="0.0"/>
    </dxf>
  </rfmt>
  <rfmt sheetId="4" sqref="O333" start="0" length="0">
    <dxf>
      <numFmt numFmtId="164" formatCode="0.0"/>
    </dxf>
  </rfmt>
  <rfmt sheetId="4" sqref="N334" start="0" length="0">
    <dxf>
      <numFmt numFmtId="164" formatCode="0.0"/>
    </dxf>
  </rfmt>
  <rfmt sheetId="4" sqref="O334" start="0" length="0">
    <dxf>
      <numFmt numFmtId="164" formatCode="0.0"/>
    </dxf>
  </rfmt>
  <rfmt sheetId="4" sqref="N335" start="0" length="0">
    <dxf>
      <numFmt numFmtId="164" formatCode="0.0"/>
    </dxf>
  </rfmt>
  <rfmt sheetId="4" sqref="O335" start="0" length="0">
    <dxf>
      <numFmt numFmtId="164" formatCode="0.0"/>
    </dxf>
  </rfmt>
  <rfmt sheetId="4" sqref="N336" start="0" length="0">
    <dxf>
      <numFmt numFmtId="164" formatCode="0.0"/>
    </dxf>
  </rfmt>
  <rfmt sheetId="4" sqref="O336" start="0" length="0">
    <dxf>
      <numFmt numFmtId="164" formatCode="0.0"/>
    </dxf>
  </rfmt>
  <rfmt sheetId="4" sqref="N337" start="0" length="0">
    <dxf>
      <numFmt numFmtId="164" formatCode="0.0"/>
    </dxf>
  </rfmt>
  <rfmt sheetId="4" sqref="O337" start="0" length="0">
    <dxf>
      <numFmt numFmtId="164" formatCode="0.0"/>
    </dxf>
  </rfmt>
  <rfmt sheetId="4" sqref="N338" start="0" length="0">
    <dxf>
      <numFmt numFmtId="164" formatCode="0.0"/>
    </dxf>
  </rfmt>
  <rfmt sheetId="4" sqref="O338" start="0" length="0">
    <dxf>
      <numFmt numFmtId="164" formatCode="0.0"/>
    </dxf>
  </rfmt>
  <rfmt sheetId="4" sqref="N339" start="0" length="0">
    <dxf>
      <numFmt numFmtId="164" formatCode="0.0"/>
    </dxf>
  </rfmt>
  <rfmt sheetId="4" sqref="O339" start="0" length="0">
    <dxf>
      <numFmt numFmtId="164" formatCode="0.0"/>
    </dxf>
  </rfmt>
  <rfmt sheetId="4" sqref="N340" start="0" length="0">
    <dxf>
      <numFmt numFmtId="164" formatCode="0.0"/>
    </dxf>
  </rfmt>
  <rfmt sheetId="4" sqref="O340" start="0" length="0">
    <dxf>
      <numFmt numFmtId="164" formatCode="0.0"/>
    </dxf>
  </rfmt>
  <rfmt sheetId="4" sqref="N341" start="0" length="0">
    <dxf>
      <numFmt numFmtId="164" formatCode="0.0"/>
    </dxf>
  </rfmt>
  <rfmt sheetId="4" sqref="O341" start="0" length="0">
    <dxf>
      <numFmt numFmtId="164" formatCode="0.0"/>
    </dxf>
  </rfmt>
  <rfmt sheetId="4" sqref="N342" start="0" length="0">
    <dxf>
      <numFmt numFmtId="164" formatCode="0.0"/>
    </dxf>
  </rfmt>
  <rfmt sheetId="4" sqref="O342" start="0" length="0">
    <dxf>
      <numFmt numFmtId="164" formatCode="0.0"/>
    </dxf>
  </rfmt>
  <rfmt sheetId="4" sqref="N343" start="0" length="0">
    <dxf>
      <numFmt numFmtId="164" formatCode="0.0"/>
    </dxf>
  </rfmt>
  <rfmt sheetId="4" sqref="O343" start="0" length="0">
    <dxf>
      <numFmt numFmtId="164" formatCode="0.0"/>
    </dxf>
  </rfmt>
  <rfmt sheetId="4" sqref="N344" start="0" length="0">
    <dxf>
      <numFmt numFmtId="164" formatCode="0.0"/>
    </dxf>
  </rfmt>
  <rfmt sheetId="4" sqref="O344" start="0" length="0">
    <dxf>
      <numFmt numFmtId="164" formatCode="0.0"/>
    </dxf>
  </rfmt>
  <rfmt sheetId="4" sqref="N345" start="0" length="0">
    <dxf>
      <numFmt numFmtId="164" formatCode="0.0"/>
    </dxf>
  </rfmt>
  <rfmt sheetId="4" sqref="O345" start="0" length="0">
    <dxf>
      <numFmt numFmtId="164" formatCode="0.0"/>
    </dxf>
  </rfmt>
  <rfmt sheetId="4" sqref="N346" start="0" length="0">
    <dxf>
      <numFmt numFmtId="164" formatCode="0.0"/>
    </dxf>
  </rfmt>
  <rfmt sheetId="4" sqref="O346" start="0" length="0">
    <dxf>
      <numFmt numFmtId="164" formatCode="0.0"/>
    </dxf>
  </rfmt>
  <rfmt sheetId="4" sqref="N347" start="0" length="0">
    <dxf>
      <numFmt numFmtId="164" formatCode="0.0"/>
    </dxf>
  </rfmt>
  <rfmt sheetId="4" sqref="O347" start="0" length="0">
    <dxf>
      <numFmt numFmtId="164" formatCode="0.0"/>
    </dxf>
  </rfmt>
  <rfmt sheetId="4" sqref="N348" start="0" length="0">
    <dxf>
      <numFmt numFmtId="164" formatCode="0.0"/>
    </dxf>
  </rfmt>
  <rfmt sheetId="4" sqref="O348" start="0" length="0">
    <dxf>
      <numFmt numFmtId="164" formatCode="0.0"/>
    </dxf>
  </rfmt>
  <rfmt sheetId="4" sqref="N349" start="0" length="0">
    <dxf>
      <numFmt numFmtId="164" formatCode="0.0"/>
    </dxf>
  </rfmt>
  <rfmt sheetId="4" sqref="O349" start="0" length="0">
    <dxf>
      <numFmt numFmtId="164" formatCode="0.0"/>
    </dxf>
  </rfmt>
  <rfmt sheetId="4" sqref="N350" start="0" length="0">
    <dxf>
      <numFmt numFmtId="164" formatCode="0.0"/>
    </dxf>
  </rfmt>
  <rfmt sheetId="4" sqref="O350" start="0" length="0">
    <dxf>
      <numFmt numFmtId="164" formatCode="0.0"/>
    </dxf>
  </rfmt>
  <rfmt sheetId="4" sqref="N351" start="0" length="0">
    <dxf>
      <numFmt numFmtId="164" formatCode="0.0"/>
    </dxf>
  </rfmt>
  <rfmt sheetId="4" sqref="O351" start="0" length="0">
    <dxf>
      <numFmt numFmtId="164" formatCode="0.0"/>
    </dxf>
  </rfmt>
  <rfmt sheetId="4" sqref="N352" start="0" length="0">
    <dxf>
      <numFmt numFmtId="164" formatCode="0.0"/>
    </dxf>
  </rfmt>
  <rfmt sheetId="4" sqref="O352" start="0" length="0">
    <dxf>
      <numFmt numFmtId="164" formatCode="0.0"/>
    </dxf>
  </rfmt>
  <rfmt sheetId="4" sqref="N353" start="0" length="0">
    <dxf>
      <numFmt numFmtId="164" formatCode="0.0"/>
    </dxf>
  </rfmt>
  <rfmt sheetId="4" sqref="O353" start="0" length="0">
    <dxf>
      <numFmt numFmtId="164" formatCode="0.0"/>
    </dxf>
  </rfmt>
  <rfmt sheetId="4" sqref="N354" start="0" length="0">
    <dxf>
      <numFmt numFmtId="164" formatCode="0.0"/>
    </dxf>
  </rfmt>
  <rfmt sheetId="4" sqref="O354" start="0" length="0">
    <dxf>
      <numFmt numFmtId="164" formatCode="0.0"/>
    </dxf>
  </rfmt>
  <rfmt sheetId="4" sqref="N355" start="0" length="0">
    <dxf>
      <numFmt numFmtId="164" formatCode="0.0"/>
    </dxf>
  </rfmt>
  <rfmt sheetId="4" sqref="O355" start="0" length="0">
    <dxf>
      <numFmt numFmtId="164" formatCode="0.0"/>
    </dxf>
  </rfmt>
  <rfmt sheetId="4" sqref="N356" start="0" length="0">
    <dxf>
      <numFmt numFmtId="164" formatCode="0.0"/>
    </dxf>
  </rfmt>
  <rfmt sheetId="4" sqref="O356" start="0" length="0">
    <dxf>
      <numFmt numFmtId="164" formatCode="0.0"/>
    </dxf>
  </rfmt>
  <rfmt sheetId="4" sqref="N357" start="0" length="0">
    <dxf>
      <numFmt numFmtId="164" formatCode="0.0"/>
    </dxf>
  </rfmt>
  <rfmt sheetId="4" sqref="O357" start="0" length="0">
    <dxf>
      <numFmt numFmtId="164" formatCode="0.0"/>
    </dxf>
  </rfmt>
  <rfmt sheetId="4" sqref="N358" start="0" length="0">
    <dxf>
      <numFmt numFmtId="164" formatCode="0.0"/>
    </dxf>
  </rfmt>
  <rfmt sheetId="4" sqref="O358" start="0" length="0">
    <dxf>
      <numFmt numFmtId="164" formatCode="0.0"/>
    </dxf>
  </rfmt>
  <rfmt sheetId="4" sqref="N359" start="0" length="0">
    <dxf>
      <numFmt numFmtId="164" formatCode="0.0"/>
    </dxf>
  </rfmt>
  <rfmt sheetId="4" sqref="O359" start="0" length="0">
    <dxf>
      <numFmt numFmtId="164" formatCode="0.0"/>
    </dxf>
  </rfmt>
  <rfmt sheetId="4" sqref="N360" start="0" length="0">
    <dxf>
      <numFmt numFmtId="164" formatCode="0.0"/>
    </dxf>
  </rfmt>
  <rfmt sheetId="4" sqref="O360" start="0" length="0">
    <dxf>
      <numFmt numFmtId="164" formatCode="0.0"/>
    </dxf>
  </rfmt>
  <rfmt sheetId="4" sqref="N361" start="0" length="0">
    <dxf>
      <numFmt numFmtId="164" formatCode="0.0"/>
    </dxf>
  </rfmt>
  <rfmt sheetId="4" sqref="O361" start="0" length="0">
    <dxf>
      <numFmt numFmtId="164" formatCode="0.0"/>
    </dxf>
  </rfmt>
  <rfmt sheetId="4" sqref="N362" start="0" length="0">
    <dxf>
      <numFmt numFmtId="164" formatCode="0.0"/>
    </dxf>
  </rfmt>
  <rfmt sheetId="4" sqref="O362" start="0" length="0">
    <dxf>
      <numFmt numFmtId="164" formatCode="0.0"/>
    </dxf>
  </rfmt>
  <rfmt sheetId="4" sqref="N363" start="0" length="0">
    <dxf>
      <numFmt numFmtId="164" formatCode="0.0"/>
    </dxf>
  </rfmt>
  <rfmt sheetId="4" sqref="O363" start="0" length="0">
    <dxf>
      <numFmt numFmtId="164" formatCode="0.0"/>
    </dxf>
  </rfmt>
  <rfmt sheetId="4" sqref="N364" start="0" length="0">
    <dxf>
      <numFmt numFmtId="164" formatCode="0.0"/>
    </dxf>
  </rfmt>
  <rfmt sheetId="4" sqref="O364" start="0" length="0">
    <dxf>
      <numFmt numFmtId="164" formatCode="0.0"/>
    </dxf>
  </rfmt>
  <rfmt sheetId="4" sqref="N365" start="0" length="0">
    <dxf>
      <numFmt numFmtId="164" formatCode="0.0"/>
    </dxf>
  </rfmt>
  <rfmt sheetId="4" sqref="O365" start="0" length="0">
    <dxf>
      <numFmt numFmtId="164" formatCode="0.0"/>
    </dxf>
  </rfmt>
  <rfmt sheetId="4" sqref="N366" start="0" length="0">
    <dxf>
      <numFmt numFmtId="164" formatCode="0.0"/>
    </dxf>
  </rfmt>
  <rfmt sheetId="4" sqref="O366" start="0" length="0">
    <dxf>
      <numFmt numFmtId="164" formatCode="0.0"/>
    </dxf>
  </rfmt>
  <rfmt sheetId="4" sqref="N367" start="0" length="0">
    <dxf>
      <numFmt numFmtId="164" formatCode="0.0"/>
    </dxf>
  </rfmt>
  <rfmt sheetId="4" sqref="O367" start="0" length="0">
    <dxf>
      <numFmt numFmtId="164" formatCode="0.0"/>
    </dxf>
  </rfmt>
  <rfmt sheetId="4" sqref="N368" start="0" length="0">
    <dxf>
      <numFmt numFmtId="164" formatCode="0.0"/>
    </dxf>
  </rfmt>
  <rfmt sheetId="4" sqref="O368" start="0" length="0">
    <dxf>
      <numFmt numFmtId="164" formatCode="0.0"/>
    </dxf>
  </rfmt>
  <rfmt sheetId="4" sqref="N369" start="0" length="0">
    <dxf>
      <numFmt numFmtId="164" formatCode="0.0"/>
    </dxf>
  </rfmt>
  <rfmt sheetId="4" sqref="O369" start="0" length="0">
    <dxf>
      <numFmt numFmtId="164" formatCode="0.0"/>
    </dxf>
  </rfmt>
  <rfmt sheetId="4" sqref="N370" start="0" length="0">
    <dxf>
      <numFmt numFmtId="164" formatCode="0.0"/>
    </dxf>
  </rfmt>
  <rfmt sheetId="4" sqref="O370" start="0" length="0">
    <dxf>
      <numFmt numFmtId="164" formatCode="0.0"/>
    </dxf>
  </rfmt>
  <rfmt sheetId="4" sqref="N371" start="0" length="0">
    <dxf>
      <numFmt numFmtId="164" formatCode="0.0"/>
    </dxf>
  </rfmt>
  <rfmt sheetId="4" sqref="O371" start="0" length="0">
    <dxf>
      <numFmt numFmtId="164" formatCode="0.0"/>
    </dxf>
  </rfmt>
  <rfmt sheetId="4" sqref="N372" start="0" length="0">
    <dxf>
      <numFmt numFmtId="164" formatCode="0.0"/>
    </dxf>
  </rfmt>
  <rfmt sheetId="4" sqref="O372" start="0" length="0">
    <dxf>
      <numFmt numFmtId="164" formatCode="0.0"/>
    </dxf>
  </rfmt>
  <rfmt sheetId="4" sqref="N373" start="0" length="0">
    <dxf>
      <numFmt numFmtId="164" formatCode="0.0"/>
    </dxf>
  </rfmt>
  <rfmt sheetId="4" sqref="O373" start="0" length="0">
    <dxf>
      <numFmt numFmtId="164" formatCode="0.0"/>
    </dxf>
  </rfmt>
  <rfmt sheetId="4" sqref="N374" start="0" length="0">
    <dxf>
      <numFmt numFmtId="164" formatCode="0.0"/>
    </dxf>
  </rfmt>
  <rfmt sheetId="4" sqref="O374" start="0" length="0">
    <dxf>
      <numFmt numFmtId="164" formatCode="0.0"/>
    </dxf>
  </rfmt>
  <rfmt sheetId="4" sqref="N375" start="0" length="0">
    <dxf>
      <numFmt numFmtId="164" formatCode="0.0"/>
    </dxf>
  </rfmt>
  <rfmt sheetId="4" sqref="O375" start="0" length="0">
    <dxf>
      <numFmt numFmtId="164" formatCode="0.0"/>
    </dxf>
  </rfmt>
  <rfmt sheetId="4" sqref="N376" start="0" length="0">
    <dxf>
      <numFmt numFmtId="164" formatCode="0.0"/>
    </dxf>
  </rfmt>
  <rfmt sheetId="4" sqref="O376" start="0" length="0">
    <dxf>
      <numFmt numFmtId="164" formatCode="0.0"/>
    </dxf>
  </rfmt>
  <rfmt sheetId="4" sqref="N377" start="0" length="0">
    <dxf>
      <numFmt numFmtId="164" formatCode="0.0"/>
    </dxf>
  </rfmt>
  <rfmt sheetId="4" sqref="O377" start="0" length="0">
    <dxf>
      <numFmt numFmtId="164" formatCode="0.0"/>
    </dxf>
  </rfmt>
  <rfmt sheetId="4" sqref="N378" start="0" length="0">
    <dxf>
      <numFmt numFmtId="164" formatCode="0.0"/>
    </dxf>
  </rfmt>
  <rfmt sheetId="4" sqref="O378" start="0" length="0">
    <dxf>
      <numFmt numFmtId="164" formatCode="0.0"/>
    </dxf>
  </rfmt>
  <rfmt sheetId="4" sqref="N379" start="0" length="0">
    <dxf>
      <numFmt numFmtId="164" formatCode="0.0"/>
    </dxf>
  </rfmt>
  <rfmt sheetId="4" sqref="O379" start="0" length="0">
    <dxf>
      <numFmt numFmtId="164" formatCode="0.0"/>
    </dxf>
  </rfmt>
  <rfmt sheetId="4" sqref="N380" start="0" length="0">
    <dxf>
      <numFmt numFmtId="164" formatCode="0.0"/>
    </dxf>
  </rfmt>
  <rfmt sheetId="4" sqref="O380" start="0" length="0">
    <dxf>
      <numFmt numFmtId="164" formatCode="0.0"/>
    </dxf>
  </rfmt>
  <rfmt sheetId="4" sqref="N381" start="0" length="0">
    <dxf>
      <numFmt numFmtId="164" formatCode="0.0"/>
    </dxf>
  </rfmt>
  <rfmt sheetId="4" sqref="O381" start="0" length="0">
    <dxf>
      <numFmt numFmtId="164" formatCode="0.0"/>
    </dxf>
  </rfmt>
  <rfmt sheetId="4" sqref="N382" start="0" length="0">
    <dxf>
      <numFmt numFmtId="164" formatCode="0.0"/>
    </dxf>
  </rfmt>
  <rfmt sheetId="4" sqref="O382" start="0" length="0">
    <dxf>
      <numFmt numFmtId="164" formatCode="0.0"/>
    </dxf>
  </rfmt>
  <rfmt sheetId="4" sqref="N383" start="0" length="0">
    <dxf>
      <numFmt numFmtId="164" formatCode="0.0"/>
    </dxf>
  </rfmt>
  <rfmt sheetId="4" sqref="O383" start="0" length="0">
    <dxf>
      <numFmt numFmtId="164" formatCode="0.0"/>
    </dxf>
  </rfmt>
  <rfmt sheetId="4" sqref="N384" start="0" length="0">
    <dxf>
      <numFmt numFmtId="164" formatCode="0.0"/>
    </dxf>
  </rfmt>
  <rfmt sheetId="4" sqref="O384" start="0" length="0">
    <dxf>
      <numFmt numFmtId="164" formatCode="0.0"/>
    </dxf>
  </rfmt>
  <rfmt sheetId="4" sqref="N385" start="0" length="0">
    <dxf>
      <numFmt numFmtId="164" formatCode="0.0"/>
    </dxf>
  </rfmt>
  <rfmt sheetId="4" sqref="O385" start="0" length="0">
    <dxf>
      <numFmt numFmtId="164" formatCode="0.0"/>
    </dxf>
  </rfmt>
  <rfmt sheetId="4" sqref="N386" start="0" length="0">
    <dxf>
      <numFmt numFmtId="164" formatCode="0.0"/>
    </dxf>
  </rfmt>
  <rfmt sheetId="4" sqref="O386" start="0" length="0">
    <dxf>
      <numFmt numFmtId="164" formatCode="0.0"/>
    </dxf>
  </rfmt>
  <rfmt sheetId="4" sqref="N387" start="0" length="0">
    <dxf>
      <numFmt numFmtId="164" formatCode="0.0"/>
    </dxf>
  </rfmt>
  <rfmt sheetId="4" sqref="O387" start="0" length="0">
    <dxf>
      <numFmt numFmtId="164" formatCode="0.0"/>
    </dxf>
  </rfmt>
  <rfmt sheetId="4" sqref="N388" start="0" length="0">
    <dxf>
      <numFmt numFmtId="164" formatCode="0.0"/>
    </dxf>
  </rfmt>
  <rfmt sheetId="4" sqref="O388" start="0" length="0">
    <dxf>
      <numFmt numFmtId="164" formatCode="0.0"/>
    </dxf>
  </rfmt>
  <rfmt sheetId="4" sqref="N389" start="0" length="0">
    <dxf>
      <numFmt numFmtId="164" formatCode="0.0"/>
    </dxf>
  </rfmt>
  <rfmt sheetId="4" sqref="O389" start="0" length="0">
    <dxf>
      <numFmt numFmtId="164" formatCode="0.0"/>
    </dxf>
  </rfmt>
  <rfmt sheetId="4" sqref="N390" start="0" length="0">
    <dxf>
      <numFmt numFmtId="164" formatCode="0.0"/>
    </dxf>
  </rfmt>
  <rfmt sheetId="4" sqref="O390" start="0" length="0">
    <dxf>
      <numFmt numFmtId="164" formatCode="0.0"/>
    </dxf>
  </rfmt>
  <rfmt sheetId="4" sqref="N391" start="0" length="0">
    <dxf>
      <numFmt numFmtId="164" formatCode="0.0"/>
    </dxf>
  </rfmt>
  <rfmt sheetId="4" sqref="O391" start="0" length="0">
    <dxf>
      <numFmt numFmtId="164" formatCode="0.0"/>
    </dxf>
  </rfmt>
  <rfmt sheetId="4" sqref="N392" start="0" length="0">
    <dxf>
      <numFmt numFmtId="164" formatCode="0.0"/>
    </dxf>
  </rfmt>
  <rfmt sheetId="4" sqref="O392" start="0" length="0">
    <dxf>
      <numFmt numFmtId="164" formatCode="0.0"/>
    </dxf>
  </rfmt>
  <rfmt sheetId="4" sqref="N393" start="0" length="0">
    <dxf>
      <numFmt numFmtId="164" formatCode="0.0"/>
    </dxf>
  </rfmt>
  <rfmt sheetId="4" sqref="O393" start="0" length="0">
    <dxf>
      <numFmt numFmtId="164" formatCode="0.0"/>
    </dxf>
  </rfmt>
  <rfmt sheetId="4" sqref="N394" start="0" length="0">
    <dxf>
      <numFmt numFmtId="164" formatCode="0.0"/>
    </dxf>
  </rfmt>
  <rfmt sheetId="4" sqref="O394" start="0" length="0">
    <dxf>
      <numFmt numFmtId="164" formatCode="0.0"/>
    </dxf>
  </rfmt>
  <rfmt sheetId="4" sqref="N395" start="0" length="0">
    <dxf>
      <numFmt numFmtId="164" formatCode="0.0"/>
    </dxf>
  </rfmt>
  <rfmt sheetId="4" sqref="O395" start="0" length="0">
    <dxf>
      <numFmt numFmtId="164" formatCode="0.0"/>
    </dxf>
  </rfmt>
  <rfmt sheetId="4" sqref="N396" start="0" length="0">
    <dxf>
      <numFmt numFmtId="164" formatCode="0.0"/>
    </dxf>
  </rfmt>
  <rfmt sheetId="4" sqref="O396" start="0" length="0">
    <dxf>
      <numFmt numFmtId="164" formatCode="0.0"/>
    </dxf>
  </rfmt>
  <rfmt sheetId="4" sqref="N397" start="0" length="0">
    <dxf>
      <numFmt numFmtId="164" formatCode="0.0"/>
    </dxf>
  </rfmt>
  <rfmt sheetId="4" sqref="O397" start="0" length="0">
    <dxf>
      <numFmt numFmtId="164" formatCode="0.0"/>
    </dxf>
  </rfmt>
  <rfmt sheetId="4" sqref="N398" start="0" length="0">
    <dxf>
      <numFmt numFmtId="164" formatCode="0.0"/>
    </dxf>
  </rfmt>
  <rfmt sheetId="4" sqref="O398" start="0" length="0">
    <dxf>
      <numFmt numFmtId="164" formatCode="0.0"/>
    </dxf>
  </rfmt>
  <rfmt sheetId="4" sqref="N399" start="0" length="0">
    <dxf>
      <numFmt numFmtId="164" formatCode="0.0"/>
    </dxf>
  </rfmt>
  <rfmt sheetId="4" sqref="O399" start="0" length="0">
    <dxf>
      <numFmt numFmtId="164" formatCode="0.0"/>
    </dxf>
  </rfmt>
  <rfmt sheetId="4" sqref="N400" start="0" length="0">
    <dxf>
      <numFmt numFmtId="164" formatCode="0.0"/>
    </dxf>
  </rfmt>
  <rfmt sheetId="4" sqref="O400" start="0" length="0">
    <dxf>
      <numFmt numFmtId="164" formatCode="0.0"/>
    </dxf>
  </rfmt>
  <rfmt sheetId="4" sqref="N401" start="0" length="0">
    <dxf>
      <numFmt numFmtId="164" formatCode="0.0"/>
    </dxf>
  </rfmt>
  <rfmt sheetId="4" sqref="O401" start="0" length="0">
    <dxf>
      <numFmt numFmtId="164" formatCode="0.0"/>
    </dxf>
  </rfmt>
  <rfmt sheetId="4" sqref="N402" start="0" length="0">
    <dxf>
      <numFmt numFmtId="164" formatCode="0.0"/>
    </dxf>
  </rfmt>
  <rfmt sheetId="4" sqref="O402" start="0" length="0">
    <dxf>
      <numFmt numFmtId="164" formatCode="0.0"/>
    </dxf>
  </rfmt>
  <rfmt sheetId="4" sqref="N403" start="0" length="0">
    <dxf>
      <numFmt numFmtId="164" formatCode="0.0"/>
    </dxf>
  </rfmt>
  <rfmt sheetId="4" sqref="O403" start="0" length="0">
    <dxf>
      <numFmt numFmtId="164" formatCode="0.0"/>
    </dxf>
  </rfmt>
  <rfmt sheetId="4" sqref="N404" start="0" length="0">
    <dxf>
      <numFmt numFmtId="164" formatCode="0.0"/>
    </dxf>
  </rfmt>
  <rfmt sheetId="4" sqref="O404" start="0" length="0">
    <dxf>
      <numFmt numFmtId="164" formatCode="0.0"/>
    </dxf>
  </rfmt>
  <rfmt sheetId="4" sqref="N405" start="0" length="0">
    <dxf>
      <numFmt numFmtId="164" formatCode="0.0"/>
    </dxf>
  </rfmt>
  <rfmt sheetId="4" sqref="O405" start="0" length="0">
    <dxf>
      <numFmt numFmtId="164" formatCode="0.0"/>
    </dxf>
  </rfmt>
  <rfmt sheetId="4" sqref="N406" start="0" length="0">
    <dxf>
      <numFmt numFmtId="164" formatCode="0.0"/>
    </dxf>
  </rfmt>
  <rfmt sheetId="4" sqref="O406" start="0" length="0">
    <dxf>
      <numFmt numFmtId="164" formatCode="0.0"/>
    </dxf>
  </rfmt>
  <rfmt sheetId="4" sqref="N407" start="0" length="0">
    <dxf>
      <numFmt numFmtId="164" formatCode="0.0"/>
    </dxf>
  </rfmt>
  <rfmt sheetId="4" sqref="O407" start="0" length="0">
    <dxf>
      <numFmt numFmtId="164" formatCode="0.0"/>
    </dxf>
  </rfmt>
  <rfmt sheetId="4" sqref="N408" start="0" length="0">
    <dxf>
      <numFmt numFmtId="164" formatCode="0.0"/>
    </dxf>
  </rfmt>
  <rfmt sheetId="4" sqref="O408" start="0" length="0">
    <dxf>
      <numFmt numFmtId="164" formatCode="0.0"/>
    </dxf>
  </rfmt>
  <rfmt sheetId="4" sqref="N409" start="0" length="0">
    <dxf>
      <numFmt numFmtId="164" formatCode="0.0"/>
    </dxf>
  </rfmt>
  <rfmt sheetId="4" sqref="O409" start="0" length="0">
    <dxf>
      <numFmt numFmtId="164" formatCode="0.0"/>
    </dxf>
  </rfmt>
  <rfmt sheetId="4" sqref="N410" start="0" length="0">
    <dxf>
      <numFmt numFmtId="164" formatCode="0.0"/>
    </dxf>
  </rfmt>
  <rfmt sheetId="4" sqref="O410" start="0" length="0">
    <dxf>
      <numFmt numFmtId="164" formatCode="0.0"/>
    </dxf>
  </rfmt>
  <rfmt sheetId="4" sqref="N411" start="0" length="0">
    <dxf>
      <numFmt numFmtId="164" formatCode="0.0"/>
    </dxf>
  </rfmt>
  <rfmt sheetId="4" sqref="O411" start="0" length="0">
    <dxf>
      <numFmt numFmtId="164" formatCode="0.0"/>
    </dxf>
  </rfmt>
  <rfmt sheetId="4" sqref="N412" start="0" length="0">
    <dxf>
      <numFmt numFmtId="164" formatCode="0.0"/>
    </dxf>
  </rfmt>
  <rfmt sheetId="4" sqref="O412" start="0" length="0">
    <dxf>
      <numFmt numFmtId="164" formatCode="0.0"/>
    </dxf>
  </rfmt>
  <rfmt sheetId="4" sqref="N413" start="0" length="0">
    <dxf>
      <numFmt numFmtId="164" formatCode="0.0"/>
    </dxf>
  </rfmt>
  <rfmt sheetId="4" sqref="O413" start="0" length="0">
    <dxf>
      <numFmt numFmtId="164" formatCode="0.0"/>
    </dxf>
  </rfmt>
  <rfmt sheetId="4" sqref="N414" start="0" length="0">
    <dxf>
      <numFmt numFmtId="164" formatCode="0.0"/>
    </dxf>
  </rfmt>
  <rfmt sheetId="4" sqref="O414" start="0" length="0">
    <dxf>
      <numFmt numFmtId="164" formatCode="0.0"/>
    </dxf>
  </rfmt>
  <rfmt sheetId="4" sqref="N415" start="0" length="0">
    <dxf>
      <numFmt numFmtId="164" formatCode="0.0"/>
    </dxf>
  </rfmt>
  <rfmt sheetId="4" sqref="O415" start="0" length="0">
    <dxf>
      <numFmt numFmtId="164" formatCode="0.0"/>
    </dxf>
  </rfmt>
  <rfmt sheetId="4" sqref="N416" start="0" length="0">
    <dxf>
      <numFmt numFmtId="164" formatCode="0.0"/>
    </dxf>
  </rfmt>
  <rfmt sheetId="4" sqref="O416" start="0" length="0">
    <dxf>
      <numFmt numFmtId="164" formatCode="0.0"/>
    </dxf>
  </rfmt>
  <rfmt sheetId="4" sqref="N417" start="0" length="0">
    <dxf>
      <numFmt numFmtId="164" formatCode="0.0"/>
    </dxf>
  </rfmt>
  <rfmt sheetId="4" sqref="O417" start="0" length="0">
    <dxf>
      <numFmt numFmtId="164" formatCode="0.0"/>
    </dxf>
  </rfmt>
  <rfmt sheetId="4" sqref="N418" start="0" length="0">
    <dxf>
      <numFmt numFmtId="164" formatCode="0.0"/>
    </dxf>
  </rfmt>
  <rfmt sheetId="4" sqref="O418" start="0" length="0">
    <dxf>
      <numFmt numFmtId="164" formatCode="0.0"/>
    </dxf>
  </rfmt>
  <rfmt sheetId="4" sqref="N419" start="0" length="0">
    <dxf>
      <numFmt numFmtId="164" formatCode="0.0"/>
    </dxf>
  </rfmt>
  <rfmt sheetId="4" sqref="O419" start="0" length="0">
    <dxf>
      <numFmt numFmtId="164" formatCode="0.0"/>
    </dxf>
  </rfmt>
  <rfmt sheetId="4" sqref="N420" start="0" length="0">
    <dxf>
      <numFmt numFmtId="164" formatCode="0.0"/>
    </dxf>
  </rfmt>
  <rfmt sheetId="4" sqref="O420" start="0" length="0">
    <dxf>
      <numFmt numFmtId="164" formatCode="0.0"/>
    </dxf>
  </rfmt>
  <rfmt sheetId="4" sqref="N421" start="0" length="0">
    <dxf>
      <numFmt numFmtId="164" formatCode="0.0"/>
    </dxf>
  </rfmt>
  <rfmt sheetId="4" sqref="O421" start="0" length="0">
    <dxf>
      <numFmt numFmtId="164" formatCode="0.0"/>
    </dxf>
  </rfmt>
  <rfmt sheetId="4" sqref="N422" start="0" length="0">
    <dxf>
      <numFmt numFmtId="164" formatCode="0.0"/>
    </dxf>
  </rfmt>
  <rfmt sheetId="4" sqref="O422" start="0" length="0">
    <dxf>
      <numFmt numFmtId="164" formatCode="0.0"/>
    </dxf>
  </rfmt>
  <rfmt sheetId="4" sqref="N423" start="0" length="0">
    <dxf>
      <numFmt numFmtId="164" formatCode="0.0"/>
    </dxf>
  </rfmt>
  <rfmt sheetId="4" sqref="O423" start="0" length="0">
    <dxf>
      <numFmt numFmtId="164" formatCode="0.0"/>
    </dxf>
  </rfmt>
  <rfmt sheetId="4" sqref="N424" start="0" length="0">
    <dxf>
      <numFmt numFmtId="164" formatCode="0.0"/>
    </dxf>
  </rfmt>
  <rfmt sheetId="4" sqref="O424" start="0" length="0">
    <dxf>
      <numFmt numFmtId="164" formatCode="0.0"/>
    </dxf>
  </rfmt>
  <rfmt sheetId="4" sqref="N425" start="0" length="0">
    <dxf>
      <numFmt numFmtId="164" formatCode="0.0"/>
    </dxf>
  </rfmt>
  <rfmt sheetId="4" sqref="O425" start="0" length="0">
    <dxf>
      <numFmt numFmtId="164" formatCode="0.0"/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6" sId="5">
    <nc r="M6">
      <f>K6/J6</f>
    </nc>
  </rcc>
  <rfmt sheetId="5" sqref="M6">
    <dxf>
      <numFmt numFmtId="166" formatCode="0.00000000"/>
    </dxf>
  </rfmt>
  <rfmt sheetId="5" sqref="M6">
    <dxf>
      <numFmt numFmtId="167" formatCode="0.0000000"/>
    </dxf>
  </rfmt>
  <rfmt sheetId="5" sqref="M6">
    <dxf>
      <numFmt numFmtId="168" formatCode="0.000000"/>
    </dxf>
  </rfmt>
  <rfmt sheetId="5" sqref="M6">
    <dxf>
      <numFmt numFmtId="169" formatCode="0.00000"/>
    </dxf>
  </rfmt>
  <rfmt sheetId="5" sqref="M6">
    <dxf>
      <numFmt numFmtId="165" formatCode="0.0000"/>
    </dxf>
  </rfmt>
  <rfmt sheetId="5" sqref="M6">
    <dxf>
      <numFmt numFmtId="170" formatCode="0.000"/>
    </dxf>
  </rfmt>
  <rcc rId="1987" sId="5" odxf="1" dxf="1">
    <nc r="M7">
      <f>K7/J7</f>
    </nc>
    <odxf>
      <numFmt numFmtId="0" formatCode="General"/>
    </odxf>
    <ndxf>
      <numFmt numFmtId="170" formatCode="0.000"/>
    </ndxf>
  </rcc>
  <rcc rId="1988" sId="5" odxf="1" dxf="1">
    <nc r="M8">
      <f>K8/J8</f>
    </nc>
    <odxf>
      <numFmt numFmtId="0" formatCode="General"/>
    </odxf>
    <ndxf>
      <numFmt numFmtId="170" formatCode="0.000"/>
    </ndxf>
  </rcc>
  <rcc rId="1989" sId="5" odxf="1" dxf="1">
    <nc r="M9">
      <f>K9/J9</f>
    </nc>
    <odxf>
      <numFmt numFmtId="0" formatCode="General"/>
    </odxf>
    <ndxf>
      <numFmt numFmtId="170" formatCode="0.000"/>
    </ndxf>
  </rcc>
  <rcc rId="1990" sId="5" odxf="1" dxf="1">
    <nc r="M10">
      <f>K10/J10</f>
    </nc>
    <odxf>
      <numFmt numFmtId="0" formatCode="General"/>
    </odxf>
    <ndxf>
      <numFmt numFmtId="170" formatCode="0.000"/>
    </ndxf>
  </rcc>
  <rcc rId="1991" sId="5" odxf="1" dxf="1">
    <nc r="M11">
      <f>K11/J11</f>
    </nc>
    <odxf>
      <numFmt numFmtId="0" formatCode="General"/>
    </odxf>
    <ndxf>
      <numFmt numFmtId="170" formatCode="0.000"/>
    </ndxf>
  </rcc>
  <rcc rId="1992" sId="5" odxf="1" dxf="1">
    <nc r="M12">
      <f>K12/J12</f>
    </nc>
    <odxf>
      <numFmt numFmtId="0" formatCode="General"/>
    </odxf>
    <ndxf>
      <numFmt numFmtId="170" formatCode="0.000"/>
    </ndxf>
  </rcc>
  <rcc rId="1993" sId="5" odxf="1" dxf="1">
    <nc r="M13">
      <f>K13/J13</f>
    </nc>
    <odxf>
      <numFmt numFmtId="0" formatCode="General"/>
    </odxf>
    <ndxf>
      <numFmt numFmtId="170" formatCode="0.000"/>
    </ndxf>
  </rcc>
  <rcc rId="1994" sId="5" odxf="1" dxf="1">
    <nc r="M14">
      <f>K14/J14</f>
    </nc>
    <odxf>
      <numFmt numFmtId="0" formatCode="General"/>
    </odxf>
    <ndxf>
      <numFmt numFmtId="170" formatCode="0.000"/>
    </ndxf>
  </rcc>
  <rcc rId="1995" sId="5" odxf="1" dxf="1">
    <nc r="M15">
      <f>K15/J15</f>
    </nc>
    <odxf>
      <numFmt numFmtId="0" formatCode="General"/>
    </odxf>
    <ndxf>
      <numFmt numFmtId="170" formatCode="0.000"/>
    </ndxf>
  </rcc>
  <rfmt sheetId="3" sqref="N6" start="0" length="0">
    <dxf>
      <numFmt numFmtId="170" formatCode="0.000"/>
    </dxf>
  </rfmt>
  <rfmt sheetId="3" sqref="N7" start="0" length="0">
    <dxf>
      <numFmt numFmtId="170" formatCode="0.000"/>
    </dxf>
  </rfmt>
  <rfmt sheetId="3" sqref="N8" start="0" length="0">
    <dxf>
      <numFmt numFmtId="170" formatCode="0.000"/>
    </dxf>
  </rfmt>
  <rfmt sheetId="3" sqref="N9" start="0" length="0">
    <dxf>
      <numFmt numFmtId="170" formatCode="0.000"/>
    </dxf>
  </rfmt>
  <rfmt sheetId="3" sqref="N10" start="0" length="0">
    <dxf>
      <numFmt numFmtId="170" formatCode="0.000"/>
    </dxf>
  </rfmt>
  <rfmt sheetId="3" sqref="N11" start="0" length="0">
    <dxf>
      <numFmt numFmtId="170" formatCode="0.000"/>
    </dxf>
  </rfmt>
  <rfmt sheetId="3" sqref="N12" start="0" length="0">
    <dxf>
      <numFmt numFmtId="170" formatCode="0.000"/>
    </dxf>
  </rfmt>
  <rfmt sheetId="3" sqref="N13" start="0" length="0">
    <dxf>
      <numFmt numFmtId="170" formatCode="0.000"/>
    </dxf>
  </rfmt>
  <rfmt sheetId="3" sqref="N14" start="0" length="0">
    <dxf>
      <numFmt numFmtId="170" formatCode="0.000"/>
    </dxf>
  </rfmt>
  <rfmt sheetId="3" sqref="N15" start="0" length="0">
    <dxf>
      <numFmt numFmtId="170" formatCode="0.000"/>
    </dxf>
  </rfmt>
  <rfmt sheetId="2" sqref="N6" start="0" length="0">
    <dxf>
      <numFmt numFmtId="170" formatCode="0.000"/>
    </dxf>
  </rfmt>
  <rfmt sheetId="2" sqref="N7" start="0" length="0">
    <dxf>
      <numFmt numFmtId="170" formatCode="0.000"/>
    </dxf>
  </rfmt>
  <rfmt sheetId="2" sqref="N8" start="0" length="0">
    <dxf>
      <numFmt numFmtId="170" formatCode="0.000"/>
    </dxf>
  </rfmt>
  <rfmt sheetId="2" sqref="N9" start="0" length="0">
    <dxf>
      <numFmt numFmtId="170" formatCode="0.000"/>
    </dxf>
  </rfmt>
  <rfmt sheetId="2" sqref="N10" start="0" length="0">
    <dxf>
      <numFmt numFmtId="170" formatCode="0.000"/>
    </dxf>
  </rfmt>
  <rfmt sheetId="2" sqref="N11" start="0" length="0">
    <dxf>
      <numFmt numFmtId="170" formatCode="0.000"/>
    </dxf>
  </rfmt>
  <rfmt sheetId="2" sqref="N12" start="0" length="0">
    <dxf>
      <numFmt numFmtId="170" formatCode="0.000"/>
    </dxf>
  </rfmt>
  <rfmt sheetId="2" sqref="N13" start="0" length="0">
    <dxf>
      <numFmt numFmtId="170" formatCode="0.000"/>
    </dxf>
  </rfmt>
  <rfmt sheetId="2" sqref="N14" start="0" length="0">
    <dxf>
      <numFmt numFmtId="170" formatCode="0.000"/>
    </dxf>
  </rfmt>
  <rfmt sheetId="2" sqref="N15" start="0" length="0">
    <dxf>
      <numFmt numFmtId="170" formatCode="0.000"/>
    </dxf>
  </rfmt>
  <rfmt sheetId="1" sqref="N6" start="0" length="0">
    <dxf>
      <numFmt numFmtId="170" formatCode="0.000"/>
    </dxf>
  </rfmt>
  <rfmt sheetId="1" sqref="N7" start="0" length="0">
    <dxf>
      <numFmt numFmtId="170" formatCode="0.000"/>
    </dxf>
  </rfmt>
  <rfmt sheetId="1" sqref="N8" start="0" length="0">
    <dxf>
      <numFmt numFmtId="170" formatCode="0.000"/>
    </dxf>
  </rfmt>
  <rfmt sheetId="1" sqref="N9" start="0" length="0">
    <dxf>
      <numFmt numFmtId="170" formatCode="0.000"/>
    </dxf>
  </rfmt>
  <rfmt sheetId="1" sqref="N10" start="0" length="0">
    <dxf>
      <numFmt numFmtId="170" formatCode="0.000"/>
    </dxf>
  </rfmt>
  <rfmt sheetId="1" sqref="N11" start="0" length="0">
    <dxf>
      <numFmt numFmtId="170" formatCode="0.000"/>
    </dxf>
  </rfmt>
  <rfmt sheetId="1" sqref="N12" start="0" length="0">
    <dxf>
      <numFmt numFmtId="170" formatCode="0.000"/>
    </dxf>
  </rfmt>
  <rfmt sheetId="1" sqref="N13" start="0" length="0">
    <dxf>
      <numFmt numFmtId="170" formatCode="0.000"/>
    </dxf>
  </rfmt>
  <rfmt sheetId="1" sqref="N14" start="0" length="0">
    <dxf>
      <numFmt numFmtId="170" formatCode="0.000"/>
    </dxf>
  </rfmt>
  <rfmt sheetId="1" sqref="N15" start="0" length="0">
    <dxf>
      <numFmt numFmtId="170" formatCode="0.000"/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xfDxf="1" sqref="B177" start="0" length="0">
    <dxf>
      <font>
        <vertAlign val="superscript"/>
      </font>
    </dxf>
  </rfmt>
  <rcc rId="1996" sId="4" xfDxf="1" dxf="1">
    <oc r="C177" t="inlineStr">
      <is>
        <t>La date de naissance de la presque totalité des électeurs figurant sur la liste électorale est connue.</t>
      </is>
    </oc>
    <nc r="C177" t="inlineStr">
      <is>
        <t>Erratum :</t>
      </is>
    </nc>
    <ndxf>
      <alignment horizontal="left" readingOrder="0"/>
    </ndxf>
  </rcc>
  <rfmt sheetId="4" xfDxf="1" sqref="D177" start="0" length="0"/>
  <rfmt sheetId="4" xfDxf="1" sqref="E177" start="0" length="0"/>
  <rfmt sheetId="4" xfDxf="1" sqref="F177" start="0" length="0"/>
  <rfmt sheetId="4" xfDxf="1" sqref="G177" start="0" length="0"/>
  <rfmt sheetId="4" xfDxf="1" sqref="H177" start="0" length="0"/>
  <rfmt sheetId="4" xfDxf="1" sqref="I177" start="0" length="0"/>
  <rfmt sheetId="4" xfDxf="1" sqref="J177" start="0" length="0"/>
  <rfmt sheetId="4" xfDxf="1" sqref="B178" start="0" length="0"/>
  <rcc rId="1997" sId="4" xfDxf="1" dxf="1">
    <oc r="C178" t="inlineStr">
      <is>
        <t>Ceux dont la date de naissance est inconnue ont été répartis selon la distribution des valeurs connues.</t>
      </is>
    </oc>
    <nc r="C178" t="inlineStr">
      <is>
        <t xml:space="preserve">L'estimation des nombres total de votants pour le groupe d'âge 18-24 ont été corrigée aux niveaux national et provincial / territorial </t>
      </is>
    </nc>
    <ndxf>
      <font/>
      <alignment horizontal="left" readingOrder="0"/>
    </ndxf>
  </rcc>
  <rfmt sheetId="4" xfDxf="1" sqref="D178" start="0" length="0"/>
  <rfmt sheetId="4" xfDxf="1" sqref="E178" start="0" length="0"/>
  <rfmt sheetId="4" xfDxf="1" sqref="F178" start="0" length="0"/>
  <rfmt sheetId="4" xfDxf="1" sqref="G178" start="0" length="0"/>
  <rfmt sheetId="4" xfDxf="1" sqref="H178" start="0" length="0"/>
  <rfmt sheetId="4" xfDxf="1" sqref="I178" start="0" length="0"/>
  <rfmt sheetId="4" xfDxf="1" sqref="J178" start="0" length="0"/>
  <rcc rId="1998" sId="4" xfDxf="1" dxf="1">
    <oc r="B179">
      <v>2</v>
    </oc>
    <nc r="B179"/>
  </rcc>
  <rcc rId="1999" sId="4" xfDxf="1" dxf="1">
    <oc r="C179" t="inlineStr">
      <is>
        <t>Électeurs ayant le droit de voter pour la première fois.</t>
      </is>
    </oc>
    <nc r="C179" t="inlineStr">
      <is>
        <t xml:space="preserve">à partir de mai 2017 en raison d'erreurs. Tous les autres numéros connexes ont également été corrigés tels que l'estimation des </t>
      </is>
    </nc>
    <ndxf>
      <font/>
      <alignment horizontal="left" readingOrder="0"/>
    </ndxf>
  </rcc>
  <rfmt sheetId="4" xfDxf="1" sqref="D179" start="0" length="0"/>
  <rfmt sheetId="4" xfDxf="1" sqref="E179" start="0" length="0"/>
  <rfmt sheetId="4" xfDxf="1" sqref="F179" start="0" length="0"/>
  <rfmt sheetId="4" xfDxf="1" sqref="G179" start="0" length="0"/>
  <rfmt sheetId="4" xfDxf="1" sqref="H179" start="0" length="0"/>
  <rfmt sheetId="4" xfDxf="1" sqref="I179" start="0" length="0"/>
  <rfmt sheetId="4" xfDxf="1" sqref="J179" start="0" length="0"/>
  <rfmt sheetId="4" xfDxf="1" sqref="B180" start="0" length="0"/>
  <rcc rId="2000" sId="4" xfDxf="1" dxf="1">
    <oc r="C180" t="inlineStr">
      <is>
        <r>
          <t>Nés entre le 29 juin 1986 et le 23 janvier 1988 (donc âgées de 18 à environ 20,5 ans à la 39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élection générale).</t>
        </r>
      </is>
    </oc>
    <nc r="C180" t="inlineStr">
      <is>
        <t>électorat inscrit ayant voté (%) ainsi que les limites inférieures et supérieures des intervalles de confiance de 95%.</t>
      </is>
    </nc>
    <ndxf>
      <font/>
      <alignment horizontal="left" readingOrder="0"/>
    </ndxf>
  </rcc>
  <rfmt sheetId="4" xfDxf="1" sqref="D180" start="0" length="0"/>
  <rfmt sheetId="4" xfDxf="1" sqref="E180" start="0" length="0"/>
  <rfmt sheetId="4" xfDxf="1" sqref="F180" start="0" length="0"/>
  <rfmt sheetId="4" xfDxf="1" sqref="G180" start="0" length="0"/>
  <rfmt sheetId="4" xfDxf="1" sqref="H180" start="0" length="0"/>
  <rfmt sheetId="4" xfDxf="1" sqref="I180" start="0" length="0"/>
  <rfmt sheetId="4" xfDxf="1" sqref="J180" start="0" length="0"/>
  <rcc rId="2001" sId="4" xfDxf="1" dxf="1">
    <oc r="B181">
      <v>3</v>
    </oc>
    <nc r="B181">
      <v>2</v>
    </nc>
    <ndxf>
      <font>
        <vertAlign val="superscript"/>
      </font>
    </ndxf>
  </rcc>
  <rcc rId="2002" sId="4" xfDxf="1" dxf="1">
    <oc r="C181" t="inlineStr">
      <is>
        <t>Électeurs de 18 à 24 ans qui avaient le droit de voter à une élection antérieure.</t>
      </is>
    </oc>
    <nc r="C181" t="inlineStr">
      <is>
        <t>La date de naissance de la presque totalité des électeurs figurant sur la liste électorale est connue.</t>
      </is>
    </nc>
    <ndxf>
      <alignment horizontal="left" readingOrder="0"/>
    </ndxf>
  </rcc>
  <rfmt sheetId="4" xfDxf="1" sqref="D181" start="0" length="0"/>
  <rfmt sheetId="4" xfDxf="1" sqref="E181" start="0" length="0"/>
  <rfmt sheetId="4" xfDxf="1" sqref="F181" start="0" length="0"/>
  <rfmt sheetId="4" xfDxf="1" sqref="G181" start="0" length="0"/>
  <rfmt sheetId="4" xfDxf="1" sqref="H181" start="0" length="0"/>
  <rfmt sheetId="4" xfDxf="1" sqref="I181" start="0" length="0"/>
  <rfmt sheetId="4" xfDxf="1" sqref="J181" start="0" length="0"/>
  <rfmt sheetId="4" xfDxf="1" sqref="B182" start="0" length="0"/>
  <rcc rId="2003" sId="4" xfDxf="1" dxf="1">
    <oc r="C182" t="inlineStr">
      <is>
        <r>
          <t>Nés entre le 23 janvier 1981 et le 28 juin 1986 (donc âgés d'environ 20,5 ans à 24 ans à la 39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élection générale).</t>
        </r>
      </is>
    </oc>
    <nc r="C182" t="inlineStr">
      <is>
        <t>Ceux dont la date de naissance est inconnue ont été répartis selon la distribution des valeurs connues.</t>
      </is>
    </nc>
    <ndxf>
      <alignment horizontal="left" readingOrder="0"/>
    </ndxf>
  </rcc>
  <rfmt sheetId="4" xfDxf="1" sqref="D182" start="0" length="0"/>
  <rfmt sheetId="4" xfDxf="1" sqref="E182" start="0" length="0"/>
  <rfmt sheetId="4" xfDxf="1" sqref="F182" start="0" length="0"/>
  <rfmt sheetId="4" xfDxf="1" sqref="G182" start="0" length="0"/>
  <rfmt sheetId="4" xfDxf="1" sqref="H182" start="0" length="0"/>
  <rfmt sheetId="4" xfDxf="1" sqref="I182" start="0" length="0"/>
  <rfmt sheetId="4" xfDxf="1" sqref="J182" start="0" length="0"/>
  <rcc rId="2004" sId="4" xfDxf="1" dxf="1">
    <nc r="B183">
      <v>3</v>
    </nc>
    <ndxf>
      <font>
        <vertAlign val="superscript"/>
      </font>
    </ndxf>
  </rcc>
  <rcc rId="2005" sId="4" xfDxf="1" dxf="1">
    <nc r="C183" t="inlineStr">
      <is>
        <t>Électeurs admissibles à voter pour la première fois</t>
      </is>
    </nc>
    <ndxf>
      <alignment horizontal="left" readingOrder="0"/>
    </ndxf>
  </rcc>
  <rfmt sheetId="4" xfDxf="1" sqref="D183" start="0" length="0"/>
  <rfmt sheetId="4" xfDxf="1" sqref="E183" start="0" length="0"/>
  <rfmt sheetId="4" xfDxf="1" sqref="F183" start="0" length="0"/>
  <rfmt sheetId="4" xfDxf="1" sqref="G183" start="0" length="0"/>
  <rfmt sheetId="4" xfDxf="1" sqref="H183" start="0" length="0"/>
  <rfmt sheetId="4" xfDxf="1" sqref="I183" start="0" length="0"/>
  <rfmt sheetId="4" xfDxf="1" sqref="J183" start="0" length="0"/>
  <rfmt sheetId="4" xfDxf="1" sqref="B184" start="0" length="0"/>
  <rcc rId="2006" sId="4" xfDxf="1" dxf="1">
    <nc r="C184" t="inlineStr">
      <is>
        <r>
          <t>Nés entre le 29 juin 1986 et le 23 janvier 1988 (donc âgées de 18 à environ 20,5 ans à la 39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élection générale)</t>
        </r>
      </is>
    </nc>
    <ndxf>
      <alignment horizontal="left" readingOrder="0"/>
    </ndxf>
  </rcc>
  <rfmt sheetId="4" xfDxf="1" sqref="D184" start="0" length="0"/>
  <rfmt sheetId="4" xfDxf="1" sqref="E184" start="0" length="0"/>
  <rfmt sheetId="4" xfDxf="1" sqref="F184" start="0" length="0"/>
  <rfmt sheetId="4" xfDxf="1" sqref="G184" start="0" length="0"/>
  <rfmt sheetId="4" xfDxf="1" sqref="H184" start="0" length="0"/>
  <rfmt sheetId="4" xfDxf="1" sqref="I184" start="0" length="0"/>
  <rfmt sheetId="4" xfDxf="1" sqref="J184" start="0" length="0"/>
  <rcc rId="2007" sId="4" xfDxf="1" dxf="1">
    <nc r="B185">
      <v>4</v>
    </nc>
    <ndxf>
      <font>
        <vertAlign val="superscript"/>
      </font>
    </ndxf>
  </rcc>
  <rcc rId="2008" sId="4" xfDxf="1" dxf="1">
    <nc r="C185" t="inlineStr">
      <is>
        <t>Électeurs de 18 à 24 ans qui étaient admissibles à voter à une élection antérieure</t>
      </is>
    </nc>
  </rcc>
  <rfmt sheetId="4" xfDxf="1" sqref="D185" start="0" length="0"/>
  <rfmt sheetId="4" xfDxf="1" sqref="E185" start="0" length="0"/>
  <rfmt sheetId="4" xfDxf="1" sqref="F185" start="0" length="0"/>
  <rfmt sheetId="4" xfDxf="1" sqref="G185" start="0" length="0"/>
  <rfmt sheetId="4" xfDxf="1" sqref="H185" start="0" length="0"/>
  <rfmt sheetId="4" xfDxf="1" sqref="I185" start="0" length="0"/>
  <rfmt sheetId="4" xfDxf="1" sqref="J185" start="0" length="0"/>
  <rfmt sheetId="4" xfDxf="1" sqref="B186" start="0" length="0"/>
  <rcc rId="2009" sId="4" xfDxf="1" dxf="1">
    <nc r="C186" t="inlineStr">
      <is>
        <r>
          <t>Nés entre le 23 janvier 1981 et le 28 juin 1986 (donc âgés d'environ 20,5 ans à 24 ans à la 39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élection générale)</t>
        </r>
      </is>
    </nc>
  </rcc>
  <rfmt sheetId="4" xfDxf="1" sqref="D186" start="0" length="0"/>
  <rfmt sheetId="4" xfDxf="1" sqref="E186" start="0" length="0"/>
  <rfmt sheetId="4" xfDxf="1" sqref="F186" start="0" length="0"/>
  <rfmt sheetId="4" xfDxf="1" sqref="G186" start="0" length="0"/>
  <rfmt sheetId="4" xfDxf="1" sqref="H186" start="0" length="0"/>
  <rfmt sheetId="4" xfDxf="1" sqref="I186" start="0" length="0"/>
  <rfmt sheetId="4" xfDxf="1" sqref="J186" start="0" length="0"/>
  <rcc rId="2010" sId="4" xfDxf="1" dxf="1" quotePrefix="1">
    <oc r="B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11" sId="4" xfDxf="1" dxf="1" quotePrefix="1">
    <oc r="B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12" sId="4" xfDxf="1" dxf="1" quotePrefix="1">
    <oc r="B1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1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13" sId="4" xfDxf="1" dxf="1" quotePrefix="1">
    <oc r="B1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1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2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2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2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2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2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2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14" sId="4" xfDxf="1" dxf="1" quotePrefix="1">
    <oc r="B2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2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15" sId="4" xfDxf="1" dxf="1" quotePrefix="1">
    <oc r="B2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2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2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2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3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3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3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3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3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3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16" sId="4" xfDxf="1" dxf="1" quotePrefix="1">
    <oc r="B3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3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17" sId="4" xfDxf="1" dxf="1" quotePrefix="1">
    <oc r="B3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3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3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3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4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4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4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4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4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4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18" sId="4" xfDxf="1" dxf="1" quotePrefix="1">
    <oc r="B4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4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19" sId="4" xfDxf="1" dxf="1" quotePrefix="1">
    <oc r="B4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4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4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4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5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5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5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5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5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5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20" sId="4" xfDxf="1" dxf="1" quotePrefix="1">
    <oc r="B5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5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21" sId="4" xfDxf="1" dxf="1" quotePrefix="1">
    <oc r="B5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5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5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5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6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6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6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6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6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6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22" sId="4" xfDxf="1" dxf="1" quotePrefix="1">
    <oc r="B6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6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23" sId="4" xfDxf="1" dxf="1" quotePrefix="1">
    <oc r="B6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6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6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6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7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7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7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7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7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7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24" sId="4" xfDxf="1" dxf="1" quotePrefix="1">
    <oc r="B7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7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25" sId="4" xfDxf="1" dxf="1" quotePrefix="1">
    <oc r="B7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7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7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7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8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8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8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8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8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8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26" sId="4" xfDxf="1" dxf="1" quotePrefix="1">
    <oc r="B8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8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27" sId="4" xfDxf="1" dxf="1" quotePrefix="1">
    <oc r="B8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8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8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8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9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9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9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9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9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9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28" sId="4" xfDxf="1" dxf="1" quotePrefix="1">
    <oc r="B9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9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29" sId="4" xfDxf="1" dxf="1" quotePrefix="1">
    <oc r="B9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9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9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9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0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30" sId="4" xfDxf="1" dxf="1" quotePrefix="1">
    <oc r="B10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10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31" sId="4" xfDxf="1" dxf="1" quotePrefix="1">
    <oc r="B10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10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0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0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1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32" sId="4" xfDxf="1" dxf="1" quotePrefix="1">
    <oc r="B11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11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33" sId="4" xfDxf="1" dxf="1" quotePrefix="1">
    <oc r="B11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11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1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1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2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34" sId="4" xfDxf="1" dxf="1" quotePrefix="1">
    <oc r="B12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12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35" sId="4" xfDxf="1" dxf="1" quotePrefix="1">
    <oc r="B12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12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2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2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3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36" sId="4" xfDxf="1" dxf="1" quotePrefix="1">
    <oc r="B13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13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37" sId="4" xfDxf="1" dxf="1" quotePrefix="1">
    <oc r="B13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13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3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3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4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38" sId="4" xfDxf="1" dxf="1" quotePrefix="1">
    <oc r="B14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14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39" sId="4" xfDxf="1" dxf="1" quotePrefix="1">
    <oc r="B14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14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4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4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5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40" sId="4" xfDxf="1" dxf="1" quotePrefix="1">
    <oc r="B15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15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41" sId="4" xfDxf="1" dxf="1" quotePrefix="1">
    <oc r="B15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15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5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5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60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61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62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63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64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6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42" sId="4" xfDxf="1" dxf="1" quotePrefix="1">
    <oc r="B16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2</t>
        </r>
      </is>
    </oc>
    <nc r="B166" t="inlineStr">
      <is>
        <r>
          <t>1</t>
        </r>
        <r>
          <rPr>
            <vertAlign val="superscript"/>
            <sz val="10"/>
            <rFont val="Arial"/>
            <family val="2"/>
          </rPr>
          <t>re</t>
        </r>
        <r>
          <rPr>
            <sz val="10"/>
            <rFont val="Arial"/>
            <family val="2"/>
          </rPr>
          <t xml:space="preserve"> fois</t>
        </r>
        <r>
          <rPr>
            <vertAlign val="superscript"/>
            <sz val="10"/>
            <rFont val="Arial"/>
            <family val="2"/>
          </rPr>
          <t>3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cc rId="2043" sId="4" xfDxf="1" dxf="1" quotePrefix="1">
    <oc r="B16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3</t>
        </r>
      </is>
    </oc>
    <nc r="B167" t="inlineStr">
      <is>
        <r>
          <t xml:space="preserve"> 2</t>
        </r>
        <r>
          <rPr>
            <vertAlign val="superscript"/>
            <sz val="10"/>
            <rFont val="Arial"/>
            <family val="2"/>
          </rPr>
          <t>e</t>
        </r>
        <r>
          <rPr>
            <sz val="10"/>
            <rFont val="Arial"/>
            <family val="2"/>
          </rPr>
          <t xml:space="preserve"> fois ou +</t>
        </r>
        <r>
          <rPr>
            <vertAlign val="superscript"/>
            <sz val="10"/>
            <rFont val="Arial"/>
            <family val="2"/>
          </rPr>
          <t>4</t>
        </r>
      </is>
    </nc>
    <ndxf>
      <font/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ndxf>
  </rcc>
  <rfmt sheetId="4" xfDxf="1" sqref="B168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  <top style="dashed">
          <color indexed="64"/>
        </top>
      </border>
    </dxf>
  </rfmt>
  <rfmt sheetId="4" xfDxf="1" sqref="B169" start="0" length="0">
    <dxf>
      <fill>
        <patternFill patternType="solid">
          <bgColor indexed="22"/>
        </patternFill>
      </fill>
      <alignment horizontal="center" readingOrder="0"/>
      <border outline="0">
        <right style="medium">
          <color indexed="64"/>
        </right>
      </border>
    </dxf>
  </rfmt>
  <rfmt sheetId="4" xfDxf="1" sqref="B170" start="0" length="0">
    <dxf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fmt sheetId="4" xfDxf="1" sqref="B171" start="0" length="0">
    <dxf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fmt sheetId="4" xfDxf="1" sqref="B172" start="0" length="0">
    <dxf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fmt sheetId="4" xfDxf="1" sqref="B173" start="0" length="0">
    <dxf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fmt sheetId="4" xfDxf="1" sqref="B174" start="0" length="0">
    <dxf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</border>
    </dxf>
  </rfmt>
  <rfmt sheetId="4" xfDxf="1" sqref="B175" start="0" length="0">
    <dxf>
      <font>
        <b/>
      </font>
      <fill>
        <patternFill patternType="solid">
          <bgColor indexed="22"/>
        </patternFill>
      </fill>
      <alignment horizontal="center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44" sId="4" odxf="1" dxf="1" quotePrefix="1">
    <oc r="J4" t="inlineStr">
      <is>
        <r>
          <t>inscrit</t>
        </r>
        <r>
          <rPr>
            <b/>
            <vertAlign val="superscript"/>
            <sz val="10"/>
            <color indexed="51"/>
            <rFont val="Arial"/>
            <family val="2"/>
          </rPr>
          <t>1</t>
        </r>
      </is>
    </oc>
    <nc r="J4" t="inlineStr">
      <is>
        <r>
          <t>inscrit</t>
        </r>
        <r>
          <rPr>
            <b/>
            <vertAlign val="superscript"/>
            <sz val="10"/>
            <color indexed="51"/>
            <rFont val="Arial"/>
            <family val="2"/>
          </rPr>
          <t>2</t>
        </r>
      </is>
    </nc>
    <odxf/>
    <ndxf/>
  </rcc>
  <rcc rId="2045" sId="4" odxf="1" dxf="1" quotePrefix="1">
    <oc r="K4" t="inlineStr">
      <is>
        <r>
          <t>de votants</t>
        </r>
        <r>
          <rPr>
            <b/>
            <vertAlign val="superscript"/>
            <sz val="10"/>
            <color indexed="51"/>
            <rFont val="Arial"/>
            <family val="2"/>
          </rPr>
          <t>1</t>
        </r>
      </is>
    </oc>
    <nc r="K4" t="inlineStr">
      <is>
        <r>
          <t>de votants</t>
        </r>
        <r>
          <rPr>
            <b/>
            <vertAlign val="superscript"/>
            <sz val="10"/>
            <color indexed="51"/>
            <rFont val="Arial"/>
            <family val="2"/>
          </rPr>
          <t>1,2</t>
        </r>
      </is>
    </nc>
    <odxf/>
    <ndxf/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6" sId="4" xfDxf="1" dxf="1">
    <oc r="C178" t="inlineStr">
      <is>
        <t xml:space="preserve">L'estimation des nombres total de votants pour le groupe d'âge 18-24 ont été corrigée aux niveaux national et provincial / territorial </t>
      </is>
    </oc>
    <nc r="C178" t="inlineStr">
      <is>
        <t xml:space="preserve">L’estimation du nombre total des votants pour le groupe d’âge 18-24 a été corrigée aux niveaux national et provincial/territorial à </t>
      </is>
    </nc>
    <ndxf>
      <font/>
      <alignment horizontal="left" readingOrder="0"/>
    </ndxf>
  </rcc>
  <rcc rId="2047" sId="4" xfDxf="1" dxf="1">
    <oc r="C179" t="inlineStr">
      <is>
        <t xml:space="preserve">à partir de mai 2017 en raison d'erreurs. Tous les autres numéros connexes ont également été corrigés tels que l'estimation des </t>
      </is>
    </oc>
    <nc r="C179" t="inlineStr">
      <is>
        <t xml:space="preserve">partir de mai 2017. Tous les autres chiffres qui y sont associés tels que l’électorat inscrit ayant voté ainsi que les bornes </t>
      </is>
    </nc>
    <ndxf>
      <font/>
    </ndxf>
  </rcc>
  <rcc rId="2048" sId="4" xfDxf="1" dxf="1">
    <oc r="C180" t="inlineStr">
      <is>
        <t>électorat inscrit ayant voté (%) ainsi que les limites inférieures et supérieures des intervalles de confiance de 95%.</t>
      </is>
    </oc>
    <nc r="C180" t="inlineStr">
      <is>
        <t>inférieure et supérieure des intervalles de confiance ont aussi été corrigés.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9" sId="4" xfDxf="1" dxf="1">
    <oc r="C178" t="inlineStr">
      <is>
        <t xml:space="preserve">L’estimation du nombre total des votants pour le groupe d’âge 18-24 a été corrigée aux niveaux national et provincial/territorial à </t>
      </is>
    </oc>
    <nc r="C178" t="inlineStr">
      <is>
        <t>En mai 2017, l’estimation du nombre total des votants pour le groupe d’âge des 18 à 24 ans aux échelles</t>
      </is>
    </nc>
    <ndxf>
      <font/>
      <alignment horizontal="left" readingOrder="0"/>
    </ndxf>
  </rcc>
  <rcc rId="2050" sId="4" xfDxf="1" dxf="1">
    <oc r="C179" t="inlineStr">
      <is>
        <t xml:space="preserve">partir de mai 2017. Tous les autres chiffres qui y sont associés tels que l’électorat inscrit ayant voté ainsi que les bornes </t>
      </is>
    </oc>
    <nc r="C179" t="inlineStr">
      <is>
        <t>nationale et provinciale/territoriale a été corrigée. Tous les autres chiffres qui y sont associés, tels que le</t>
      </is>
    </nc>
    <ndxf>
      <font/>
    </ndxf>
  </rcc>
  <rcc rId="2051" sId="4" xfDxf="1" dxf="1">
    <oc r="C180" t="inlineStr">
      <is>
        <t>inférieure et supérieure des intervalles de confiance ont aussi été corrigés.</t>
      </is>
    </oc>
    <nc r="C180" t="inlineStr">
      <is>
        <t>pourcentage de l’électorat inscrit ayant voté et les bornes inférieure et supérieure des intervalles de</t>
      </is>
    </nc>
  </rcc>
  <rrc rId="2052" sId="4" ref="A181:XFD181" action="insertRow"/>
  <rfmt sheetId="4" xfDxf="1" sqref="C181" start="0" length="0"/>
  <rcc rId="2053" sId="4" odxf="1" dxf="1">
    <nc r="C181" t="inlineStr">
      <is>
        <t>confiance de 95 %, ont aussi été corrigés.</t>
      </is>
    </nc>
    <ndxf>
      <font>
        <sz val="10"/>
        <color auto="1"/>
        <name val="Arial"/>
        <scheme val="none"/>
      </font>
    </ndxf>
  </rcc>
  <rcv guid="{EF6E886E-FC26-45DC-92B0-CC37D664341B}" action="delete"/>
  <rdn rId="0" localSheetId="6" customView="1" name="Z_EF6E886E_FC26_45DC_92B0_CC37D664341B_.wvu.PrintTitles" hidden="1" oldHidden="1">
    <formula>'Prov&amp;Ter_vs_National'!$1:$1</formula>
    <oldFormula>'Prov&amp;Ter_vs_National'!$1:$1</oldFormula>
  </rdn>
  <rcv guid="{EF6E886E-FC26-45DC-92B0-CC37D664341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441"/>
  <sheetViews>
    <sheetView workbookViewId="0">
      <pane ySplit="5" topLeftCell="A21" activePane="bottomLeft" state="frozenSplit"/>
      <selection pane="bottomLeft" sqref="A1:L1"/>
    </sheetView>
  </sheetViews>
  <sheetFormatPr defaultColWidth="9.140625" defaultRowHeight="12.75" x14ac:dyDescent="0.2"/>
  <cols>
    <col min="1" max="1" width="11.5703125" bestFit="1" customWidth="1"/>
    <col min="2" max="2" width="5.28515625" customWidth="1"/>
    <col min="3" max="3" width="11.7109375" customWidth="1"/>
    <col min="4" max="4" width="10.85546875" customWidth="1"/>
    <col min="5" max="5" width="12.85546875" customWidth="1"/>
    <col min="6" max="6" width="14.85546875" customWidth="1"/>
    <col min="7" max="7" width="10.85546875" customWidth="1"/>
    <col min="8" max="8" width="13.28515625" customWidth="1"/>
    <col min="9" max="9" width="15.28515625" customWidth="1"/>
    <col min="10" max="10" width="11" customWidth="1"/>
    <col min="11" max="11" width="10.140625" bestFit="1" customWidth="1"/>
    <col min="12" max="12" width="12.5703125" bestFit="1" customWidth="1"/>
    <col min="13" max="13" width="11.7109375" customWidth="1"/>
  </cols>
  <sheetData>
    <row r="1" spans="1:16" ht="24" customHeight="1" x14ac:dyDescent="0.2">
      <c r="A1" s="230" t="s">
        <v>110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6" ht="24" customHeight="1" thickBot="1" x14ac:dyDescent="0.25">
      <c r="A2" s="233" t="s">
        <v>17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1:16" ht="14.25" x14ac:dyDescent="0.2">
      <c r="A3" s="236" t="s">
        <v>12</v>
      </c>
      <c r="B3" s="239" t="s">
        <v>18</v>
      </c>
      <c r="C3" s="242" t="s">
        <v>19</v>
      </c>
      <c r="D3" s="245" t="s">
        <v>20</v>
      </c>
      <c r="E3" s="246"/>
      <c r="F3" s="247"/>
      <c r="G3" s="245" t="s">
        <v>21</v>
      </c>
      <c r="H3" s="246"/>
      <c r="I3" s="247"/>
      <c r="J3" s="77" t="s">
        <v>22</v>
      </c>
      <c r="K3" s="79" t="s">
        <v>22</v>
      </c>
      <c r="L3" s="82" t="s">
        <v>23</v>
      </c>
    </row>
    <row r="4" spans="1:16" ht="15.75" customHeight="1" x14ac:dyDescent="0.2">
      <c r="A4" s="237"/>
      <c r="B4" s="240"/>
      <c r="C4" s="243"/>
      <c r="D4" s="248" t="s">
        <v>24</v>
      </c>
      <c r="E4" s="228" t="s">
        <v>111</v>
      </c>
      <c r="F4" s="229"/>
      <c r="G4" s="248" t="s">
        <v>24</v>
      </c>
      <c r="H4" s="228" t="s">
        <v>111</v>
      </c>
      <c r="I4" s="229"/>
      <c r="J4" s="78" t="s">
        <v>25</v>
      </c>
      <c r="K4" s="80" t="s">
        <v>88</v>
      </c>
      <c r="L4" s="83" t="s">
        <v>27</v>
      </c>
    </row>
    <row r="5" spans="1:16" ht="13.5" thickBot="1" x14ac:dyDescent="0.25">
      <c r="A5" s="238"/>
      <c r="B5" s="241"/>
      <c r="C5" s="244"/>
      <c r="D5" s="249"/>
      <c r="E5" s="64" t="s">
        <v>28</v>
      </c>
      <c r="F5" s="65" t="s">
        <v>29</v>
      </c>
      <c r="G5" s="249"/>
      <c r="H5" s="64" t="s">
        <v>28</v>
      </c>
      <c r="I5" s="65" t="s">
        <v>29</v>
      </c>
      <c r="J5" s="125" t="s">
        <v>30</v>
      </c>
      <c r="K5" s="81"/>
      <c r="L5" s="84" t="s">
        <v>30</v>
      </c>
    </row>
    <row r="6" spans="1:16" ht="14.25" x14ac:dyDescent="0.2">
      <c r="A6" s="221" t="s">
        <v>0</v>
      </c>
      <c r="B6" s="224" t="s">
        <v>62</v>
      </c>
      <c r="C6" s="124" t="s">
        <v>35</v>
      </c>
      <c r="D6" s="89">
        <v>58.2822058</v>
      </c>
      <c r="E6" s="23">
        <v>57.232035199999999</v>
      </c>
      <c r="F6" s="24">
        <v>59.332376400000001</v>
      </c>
      <c r="G6" s="89">
        <f>IF(L6/K6*100&lt;=100,L6/K6*100,100)</f>
        <v>74.026002730770756</v>
      </c>
      <c r="H6" s="23">
        <v>72.692149084957492</v>
      </c>
      <c r="I6" s="24">
        <v>75.359856342023164</v>
      </c>
      <c r="J6" s="11">
        <v>1843131.165</v>
      </c>
      <c r="K6" s="13">
        <v>1451135.3570000001</v>
      </c>
      <c r="L6" s="13">
        <v>1074217.4990000001</v>
      </c>
      <c r="N6" s="205"/>
      <c r="O6" s="96"/>
      <c r="P6" s="96"/>
    </row>
    <row r="7" spans="1:16" ht="14.25" x14ac:dyDescent="0.2">
      <c r="A7" s="222"/>
      <c r="B7" s="225"/>
      <c r="C7" s="124" t="s">
        <v>36</v>
      </c>
      <c r="D7" s="89">
        <v>55.092121000000006</v>
      </c>
      <c r="E7" s="23">
        <v>53.916592200000004</v>
      </c>
      <c r="F7" s="24">
        <v>56.267649900000002</v>
      </c>
      <c r="G7" s="89">
        <f t="shared" ref="G7:G70" si="0">IF(L7/K7*100&lt;=100,L7/K7*100,100)</f>
        <v>63.639276548875692</v>
      </c>
      <c r="H7" s="23">
        <v>62.281372675637371</v>
      </c>
      <c r="I7" s="24">
        <v>64.997180459862037</v>
      </c>
      <c r="J7" s="11">
        <v>1143090.8970000001</v>
      </c>
      <c r="K7" s="13">
        <v>989566.59259999997</v>
      </c>
      <c r="L7" s="13">
        <v>629753.02049999998</v>
      </c>
      <c r="M7" s="194"/>
      <c r="N7" s="205"/>
      <c r="O7" s="96"/>
      <c r="P7" s="96"/>
    </row>
    <row r="8" spans="1:16" x14ac:dyDescent="0.2">
      <c r="A8" s="222"/>
      <c r="B8" s="225"/>
      <c r="C8" s="72" t="s">
        <v>1</v>
      </c>
      <c r="D8" s="90">
        <v>57.061078700000003</v>
      </c>
      <c r="E8" s="25">
        <v>56.176656700000002</v>
      </c>
      <c r="F8" s="26">
        <v>57.945500600000003</v>
      </c>
      <c r="G8" s="90">
        <f t="shared" si="0"/>
        <v>69.814772754207027</v>
      </c>
      <c r="H8" s="25">
        <v>68.732674059993315</v>
      </c>
      <c r="I8" s="26">
        <v>70.896871404291787</v>
      </c>
      <c r="J8" s="15">
        <v>2986222.0619999999</v>
      </c>
      <c r="K8" s="17">
        <v>2440701.9500000002</v>
      </c>
      <c r="L8" s="17">
        <v>1703970.52</v>
      </c>
      <c r="M8" s="194"/>
      <c r="N8" s="205"/>
      <c r="O8" s="96"/>
      <c r="P8" s="96"/>
    </row>
    <row r="9" spans="1:16" x14ac:dyDescent="0.2">
      <c r="A9" s="222"/>
      <c r="B9" s="225"/>
      <c r="C9" s="73" t="s">
        <v>2</v>
      </c>
      <c r="D9" s="89">
        <v>57.438860099999999</v>
      </c>
      <c r="E9" s="23">
        <v>56.161483700000005</v>
      </c>
      <c r="F9" s="24">
        <v>58.716236499999994</v>
      </c>
      <c r="G9" s="89">
        <f t="shared" si="0"/>
        <v>61.391779373982892</v>
      </c>
      <c r="H9" s="23">
        <v>60.026494460823159</v>
      </c>
      <c r="I9" s="24">
        <v>62.757064322850717</v>
      </c>
      <c r="J9" s="11">
        <v>4373005.835</v>
      </c>
      <c r="K9" s="13">
        <v>4091434.926</v>
      </c>
      <c r="L9" s="13">
        <v>2511804.7030000002</v>
      </c>
      <c r="M9" s="194"/>
      <c r="N9" s="205"/>
      <c r="O9" s="96"/>
      <c r="P9" s="96"/>
    </row>
    <row r="10" spans="1:16" x14ac:dyDescent="0.2">
      <c r="A10" s="222"/>
      <c r="B10" s="225"/>
      <c r="C10" s="73" t="s">
        <v>3</v>
      </c>
      <c r="D10" s="89">
        <v>61.905774100000002</v>
      </c>
      <c r="E10" s="23">
        <v>60.880825600000001</v>
      </c>
      <c r="F10" s="24">
        <v>62.930722600000003</v>
      </c>
      <c r="G10" s="89">
        <f t="shared" si="0"/>
        <v>62.809262396172727</v>
      </c>
      <c r="H10" s="23">
        <v>61.769355191758883</v>
      </c>
      <c r="I10" s="24">
        <v>63.849169561088345</v>
      </c>
      <c r="J10" s="11">
        <v>4278440.1239999998</v>
      </c>
      <c r="K10" s="13">
        <v>4216896.3269999996</v>
      </c>
      <c r="L10" s="13">
        <v>2648601.4789999998</v>
      </c>
      <c r="M10" s="194"/>
      <c r="N10" s="205"/>
      <c r="O10" s="96"/>
      <c r="P10" s="96"/>
    </row>
    <row r="11" spans="1:16" x14ac:dyDescent="0.2">
      <c r="A11" s="222"/>
      <c r="B11" s="225"/>
      <c r="C11" s="73" t="s">
        <v>4</v>
      </c>
      <c r="D11" s="89">
        <v>66.615554399999994</v>
      </c>
      <c r="E11" s="23">
        <v>65.844220200000009</v>
      </c>
      <c r="F11" s="24">
        <v>67.3868887</v>
      </c>
      <c r="G11" s="89">
        <f t="shared" si="0"/>
        <v>66.647443632385276</v>
      </c>
      <c r="H11" s="23">
        <v>65.875740172008662</v>
      </c>
      <c r="I11" s="24">
        <v>67.419147155474477</v>
      </c>
      <c r="J11" s="11">
        <v>4854862.4450000003</v>
      </c>
      <c r="K11" s="13">
        <v>4852539.5089999996</v>
      </c>
      <c r="L11" s="13">
        <v>3234093.534</v>
      </c>
      <c r="M11" s="194"/>
      <c r="N11" s="205"/>
      <c r="O11" s="96"/>
      <c r="P11" s="96"/>
    </row>
    <row r="12" spans="1:16" x14ac:dyDescent="0.2">
      <c r="A12" s="222"/>
      <c r="B12" s="225"/>
      <c r="C12" s="73" t="s">
        <v>5</v>
      </c>
      <c r="D12" s="89">
        <v>73.730476800000005</v>
      </c>
      <c r="E12" s="23">
        <v>72.767428499999994</v>
      </c>
      <c r="F12" s="24">
        <v>74.693525000000008</v>
      </c>
      <c r="G12" s="89">
        <f t="shared" si="0"/>
        <v>73.912250420145057</v>
      </c>
      <c r="H12" s="23">
        <v>72.946827891639501</v>
      </c>
      <c r="I12" s="24">
        <v>74.877672952190039</v>
      </c>
      <c r="J12" s="11">
        <v>4700915.2779999999</v>
      </c>
      <c r="K12" s="13">
        <v>4689354.2359999996</v>
      </c>
      <c r="L12" s="13">
        <v>3466007.2459999998</v>
      </c>
      <c r="M12" s="194"/>
      <c r="N12" s="205"/>
      <c r="O12" s="96"/>
      <c r="P12" s="96"/>
    </row>
    <row r="13" spans="1:16" x14ac:dyDescent="0.2">
      <c r="A13" s="222"/>
      <c r="B13" s="225"/>
      <c r="C13" s="73" t="s">
        <v>6</v>
      </c>
      <c r="D13" s="89">
        <v>78.793226599999997</v>
      </c>
      <c r="E13" s="23">
        <v>77.6442543</v>
      </c>
      <c r="F13" s="24">
        <v>79.942199000000002</v>
      </c>
      <c r="G13" s="89">
        <f t="shared" si="0"/>
        <v>78.490204997239388</v>
      </c>
      <c r="H13" s="23">
        <v>77.345651352977541</v>
      </c>
      <c r="I13" s="24">
        <v>79.634758656499201</v>
      </c>
      <c r="J13" s="11">
        <v>3179847.7949999999</v>
      </c>
      <c r="K13" s="13">
        <v>3192124.0109999999</v>
      </c>
      <c r="L13" s="13">
        <v>2505504.6800000002</v>
      </c>
      <c r="M13" s="194"/>
      <c r="N13" s="205"/>
      <c r="O13" s="96"/>
      <c r="P13" s="96"/>
    </row>
    <row r="14" spans="1:16" ht="13.5" thickBot="1" x14ac:dyDescent="0.25">
      <c r="A14" s="222"/>
      <c r="B14" s="225"/>
      <c r="C14" s="73" t="s">
        <v>7</v>
      </c>
      <c r="D14" s="89">
        <v>67.415335999999996</v>
      </c>
      <c r="E14" s="23">
        <v>64.399669900000006</v>
      </c>
      <c r="F14" s="24">
        <v>70.431002100000001</v>
      </c>
      <c r="G14" s="89">
        <f t="shared" si="0"/>
        <v>66.837905537492489</v>
      </c>
      <c r="H14" s="23">
        <v>63.848069420169089</v>
      </c>
      <c r="I14" s="24">
        <v>69.827741638981209</v>
      </c>
      <c r="J14" s="11">
        <v>2435648.8229999999</v>
      </c>
      <c r="K14" s="13">
        <v>2456691.0419999999</v>
      </c>
      <c r="L14" s="13">
        <v>1642000.838</v>
      </c>
      <c r="M14" s="194"/>
      <c r="N14" s="205"/>
      <c r="O14" s="96"/>
      <c r="P14" s="96"/>
    </row>
    <row r="15" spans="1:16" ht="13.5" thickBot="1" x14ac:dyDescent="0.25">
      <c r="A15" s="223"/>
      <c r="B15" s="226"/>
      <c r="C15" s="74" t="s">
        <v>31</v>
      </c>
      <c r="D15" s="91">
        <v>66.067444067117066</v>
      </c>
      <c r="E15" s="27">
        <v>66.067444067117066</v>
      </c>
      <c r="F15" s="28">
        <v>66.067444067117066</v>
      </c>
      <c r="G15" s="91">
        <f t="shared" si="0"/>
        <v>68.281261237359985</v>
      </c>
      <c r="H15" s="27">
        <v>68.281261237359985</v>
      </c>
      <c r="I15" s="28">
        <v>68.281261237359985</v>
      </c>
      <c r="J15" s="20">
        <v>26808942.361999996</v>
      </c>
      <c r="K15" s="22">
        <f>SUM(K8:K14)</f>
        <v>25939742.000999998</v>
      </c>
      <c r="L15" s="22">
        <v>17711983</v>
      </c>
      <c r="M15" s="194"/>
      <c r="N15" s="205"/>
      <c r="O15" s="96"/>
      <c r="P15" s="96"/>
    </row>
    <row r="16" spans="1:16" ht="14.25" x14ac:dyDescent="0.2">
      <c r="A16" s="221" t="s">
        <v>65</v>
      </c>
      <c r="B16" s="224" t="s">
        <v>62</v>
      </c>
      <c r="C16" s="124" t="s">
        <v>35</v>
      </c>
      <c r="D16" s="89">
        <v>48.518810899999998</v>
      </c>
      <c r="E16" s="23">
        <v>43.408628499999999</v>
      </c>
      <c r="F16" s="24">
        <v>53.628993399999999</v>
      </c>
      <c r="G16" s="89">
        <f t="shared" si="0"/>
        <v>63.166613478374565</v>
      </c>
      <c r="H16" s="23">
        <v>56.51366980747666</v>
      </c>
      <c r="I16" s="24">
        <v>69.819557305639023</v>
      </c>
      <c r="J16" s="11">
        <v>24667.899089999999</v>
      </c>
      <c r="K16" s="13">
        <v>18947.62225</v>
      </c>
      <c r="L16" s="13">
        <v>11968.571309999999</v>
      </c>
      <c r="M16" s="194"/>
      <c r="N16" s="194"/>
      <c r="O16" s="96"/>
      <c r="P16" s="96"/>
    </row>
    <row r="17" spans="1:16" ht="14.25" x14ac:dyDescent="0.2">
      <c r="A17" s="222"/>
      <c r="B17" s="225"/>
      <c r="C17" s="124" t="s">
        <v>36</v>
      </c>
      <c r="D17" s="89">
        <v>45.696002400000005</v>
      </c>
      <c r="E17" s="23">
        <v>37.279000099999998</v>
      </c>
      <c r="F17" s="24">
        <v>54.113004600000004</v>
      </c>
      <c r="G17" s="89">
        <f t="shared" si="0"/>
        <v>50.455924636778271</v>
      </c>
      <c r="H17" s="23">
        <v>41.162165681402712</v>
      </c>
      <c r="I17" s="24">
        <v>59.749683599043401</v>
      </c>
      <c r="J17" s="11">
        <v>14600.966930000001</v>
      </c>
      <c r="K17" s="13">
        <v>13223.53765</v>
      </c>
      <c r="L17" s="13">
        <v>6672.0581910000001</v>
      </c>
      <c r="M17" s="194"/>
      <c r="N17" s="194"/>
      <c r="O17" s="96"/>
      <c r="P17" s="96"/>
    </row>
    <row r="18" spans="1:16" x14ac:dyDescent="0.2">
      <c r="A18" s="222"/>
      <c r="B18" s="225"/>
      <c r="C18" s="72" t="s">
        <v>1</v>
      </c>
      <c r="D18" s="90">
        <v>47.469233000000003</v>
      </c>
      <c r="E18" s="25">
        <v>42.3098508</v>
      </c>
      <c r="F18" s="26">
        <v>52.628615199999999</v>
      </c>
      <c r="G18" s="90">
        <f t="shared" si="0"/>
        <v>57.94204984755369</v>
      </c>
      <c r="H18" s="25">
        <v>51.644387944021105</v>
      </c>
      <c r="I18" s="26">
        <v>64.239711768149419</v>
      </c>
      <c r="J18" s="15">
        <v>39268.866009999998</v>
      </c>
      <c r="K18" s="17">
        <v>32171.159889999999</v>
      </c>
      <c r="L18" s="17">
        <v>18640.629499999999</v>
      </c>
      <c r="M18" s="194"/>
      <c r="N18" s="194"/>
      <c r="O18" s="96"/>
      <c r="P18" s="96"/>
    </row>
    <row r="19" spans="1:16" x14ac:dyDescent="0.2">
      <c r="A19" s="222"/>
      <c r="B19" s="225"/>
      <c r="C19" s="73" t="s">
        <v>2</v>
      </c>
      <c r="D19" s="89">
        <v>47.487762500000002</v>
      </c>
      <c r="E19" s="23">
        <v>41.254799599999998</v>
      </c>
      <c r="F19" s="24">
        <v>53.720725300000005</v>
      </c>
      <c r="G19" s="89">
        <f t="shared" si="0"/>
        <v>49.607245885822955</v>
      </c>
      <c r="H19" s="23">
        <v>43.096092172438638</v>
      </c>
      <c r="I19" s="24">
        <v>56.118399593414985</v>
      </c>
      <c r="J19" s="11">
        <v>60501.449860000001</v>
      </c>
      <c r="K19" s="13">
        <v>57916.508520000003</v>
      </c>
      <c r="L19" s="13">
        <v>28730.784790000002</v>
      </c>
      <c r="M19" s="194"/>
      <c r="N19" s="194"/>
      <c r="O19" s="96"/>
      <c r="P19" s="96"/>
    </row>
    <row r="20" spans="1:16" x14ac:dyDescent="0.2">
      <c r="A20" s="222"/>
      <c r="B20" s="225"/>
      <c r="C20" s="73" t="s">
        <v>3</v>
      </c>
      <c r="D20" s="89">
        <v>52.157406199999997</v>
      </c>
      <c r="E20" s="23">
        <v>46.825153800000002</v>
      </c>
      <c r="F20" s="24">
        <v>57.489658499999997</v>
      </c>
      <c r="G20" s="89">
        <f t="shared" si="0"/>
        <v>51.268394480531697</v>
      </c>
      <c r="H20" s="23">
        <v>46.027029196008094</v>
      </c>
      <c r="I20" s="24">
        <v>56.509759723374039</v>
      </c>
      <c r="J20" s="11">
        <v>65721.878379999995</v>
      </c>
      <c r="K20" s="13">
        <v>66861.518479999999</v>
      </c>
      <c r="L20" s="13">
        <v>34278.82705</v>
      </c>
      <c r="M20" s="194"/>
      <c r="N20" s="194"/>
      <c r="O20" s="96"/>
      <c r="P20" s="96"/>
    </row>
    <row r="21" spans="1:16" x14ac:dyDescent="0.2">
      <c r="A21" s="222"/>
      <c r="B21" s="225"/>
      <c r="C21" s="73" t="s">
        <v>4</v>
      </c>
      <c r="D21" s="89">
        <v>63.111350099999996</v>
      </c>
      <c r="E21" s="23">
        <v>58.178325000000001</v>
      </c>
      <c r="F21" s="24">
        <v>68.044375099999996</v>
      </c>
      <c r="G21" s="89">
        <f t="shared" si="0"/>
        <v>63.447769847053905</v>
      </c>
      <c r="H21" s="23">
        <v>58.488448919441488</v>
      </c>
      <c r="I21" s="24">
        <v>68.407090738546799</v>
      </c>
      <c r="J21" s="11">
        <v>82352.217269999994</v>
      </c>
      <c r="K21" s="13">
        <v>81915.560240000006</v>
      </c>
      <c r="L21" s="13">
        <v>51973.596129999998</v>
      </c>
      <c r="M21" s="194"/>
      <c r="N21" s="194"/>
      <c r="O21" s="96"/>
      <c r="P21" s="96"/>
    </row>
    <row r="22" spans="1:16" x14ac:dyDescent="0.2">
      <c r="A22" s="222"/>
      <c r="B22" s="225"/>
      <c r="C22" s="73" t="s">
        <v>5</v>
      </c>
      <c r="D22" s="89">
        <v>68.976806599999989</v>
      </c>
      <c r="E22" s="23">
        <v>64.340091700000002</v>
      </c>
      <c r="F22" s="24">
        <v>73.613521599999999</v>
      </c>
      <c r="G22" s="89">
        <f t="shared" si="0"/>
        <v>69.215487950926303</v>
      </c>
      <c r="H22" s="23">
        <v>64.562728537744235</v>
      </c>
      <c r="I22" s="24">
        <v>73.868247405189379</v>
      </c>
      <c r="J22" s="11">
        <v>84107.273350000003</v>
      </c>
      <c r="K22" s="13">
        <v>83817.239490000007</v>
      </c>
      <c r="L22" s="13">
        <v>58014.511299999998</v>
      </c>
      <c r="M22" s="194"/>
      <c r="N22" s="194"/>
      <c r="O22" s="96"/>
      <c r="P22" s="96"/>
    </row>
    <row r="23" spans="1:16" x14ac:dyDescent="0.2">
      <c r="A23" s="222"/>
      <c r="B23" s="225"/>
      <c r="C23" s="73" t="s">
        <v>6</v>
      </c>
      <c r="D23" s="89">
        <v>72.55258289999999</v>
      </c>
      <c r="E23" s="23">
        <v>67.271515399999998</v>
      </c>
      <c r="F23" s="24">
        <v>77.833650399999996</v>
      </c>
      <c r="G23" s="89">
        <f t="shared" si="0"/>
        <v>71.848896421307501</v>
      </c>
      <c r="H23" s="23">
        <v>66.619049921490785</v>
      </c>
      <c r="I23" s="24">
        <v>77.078742923181736</v>
      </c>
      <c r="J23" s="11">
        <v>60493.832840000003</v>
      </c>
      <c r="K23" s="13">
        <v>61086.308080000003</v>
      </c>
      <c r="L23" s="13">
        <v>43889.838219999998</v>
      </c>
      <c r="M23" s="194"/>
      <c r="N23" s="194"/>
      <c r="O23" s="96"/>
      <c r="P23" s="96"/>
    </row>
    <row r="24" spans="1:16" ht="13.5" thickBot="1" x14ac:dyDescent="0.25">
      <c r="A24" s="222"/>
      <c r="B24" s="225"/>
      <c r="C24" s="73" t="s">
        <v>7</v>
      </c>
      <c r="D24" s="89">
        <v>58.831732599999995</v>
      </c>
      <c r="E24" s="23">
        <v>48.363603500000004</v>
      </c>
      <c r="F24" s="24">
        <v>69.299861800000002</v>
      </c>
      <c r="G24" s="89">
        <f t="shared" si="0"/>
        <v>58.655717409174144</v>
      </c>
      <c r="H24" s="23">
        <v>48.218907265268903</v>
      </c>
      <c r="I24" s="24">
        <v>69.092527599399233</v>
      </c>
      <c r="J24" s="11">
        <v>37158.200250000002</v>
      </c>
      <c r="K24" s="13">
        <v>37269.705300000001</v>
      </c>
      <c r="L24" s="13">
        <v>21860.813020000001</v>
      </c>
      <c r="M24" s="194"/>
      <c r="N24" s="194"/>
      <c r="O24" s="96"/>
      <c r="P24" s="96"/>
    </row>
    <row r="25" spans="1:16" ht="13.5" thickBot="1" x14ac:dyDescent="0.25">
      <c r="A25" s="223"/>
      <c r="B25" s="226"/>
      <c r="C25" s="74" t="s">
        <v>31</v>
      </c>
      <c r="D25" s="91">
        <v>59.913122081956757</v>
      </c>
      <c r="E25" s="27">
        <v>59.913122081956757</v>
      </c>
      <c r="F25" s="28">
        <v>59.913122081956757</v>
      </c>
      <c r="G25" s="91">
        <f t="shared" si="0"/>
        <v>61.132011839786429</v>
      </c>
      <c r="H25" s="27">
        <v>61.132011839786429</v>
      </c>
      <c r="I25" s="28">
        <v>61.132011839786429</v>
      </c>
      <c r="J25" s="20">
        <v>429603.71795999998</v>
      </c>
      <c r="K25" s="22">
        <v>421038</v>
      </c>
      <c r="L25" s="22">
        <v>257389.00000999999</v>
      </c>
      <c r="M25" s="194"/>
      <c r="N25" s="194"/>
      <c r="O25" s="96"/>
      <c r="P25" s="96"/>
    </row>
    <row r="26" spans="1:16" ht="14.25" x14ac:dyDescent="0.2">
      <c r="A26" s="221" t="s">
        <v>66</v>
      </c>
      <c r="B26" s="224" t="s">
        <v>62</v>
      </c>
      <c r="C26" s="124" t="s">
        <v>35</v>
      </c>
      <c r="D26" s="89">
        <v>51.789777400000006</v>
      </c>
      <c r="E26" s="23">
        <v>25.495821899999999</v>
      </c>
      <c r="F26" s="24">
        <v>78.083732999999995</v>
      </c>
      <c r="G26" s="89">
        <f t="shared" si="0"/>
        <v>56.189393057250584</v>
      </c>
      <c r="H26" s="23">
        <v>27.66172841426415</v>
      </c>
      <c r="I26" s="24">
        <v>84.717057731640153</v>
      </c>
      <c r="J26" s="11">
        <v>7370.5709370000004</v>
      </c>
      <c r="K26" s="13">
        <v>6793.45705</v>
      </c>
      <c r="L26" s="13">
        <v>3817.202284</v>
      </c>
      <c r="M26" s="194"/>
      <c r="N26" s="194"/>
      <c r="O26" s="96"/>
      <c r="P26" s="96"/>
    </row>
    <row r="27" spans="1:16" ht="14.25" x14ac:dyDescent="0.2">
      <c r="A27" s="222"/>
      <c r="B27" s="225"/>
      <c r="C27" s="124" t="s">
        <v>36</v>
      </c>
      <c r="D27" s="89">
        <v>60.490965500000001</v>
      </c>
      <c r="E27" s="23">
        <v>40.953045700000004</v>
      </c>
      <c r="F27" s="24">
        <v>80.028885299999999</v>
      </c>
      <c r="G27" s="89">
        <f t="shared" si="0"/>
        <v>60.76288787573133</v>
      </c>
      <c r="H27" s="23">
        <v>41.137140147895934</v>
      </c>
      <c r="I27" s="24">
        <v>80.388635672730643</v>
      </c>
      <c r="J27" s="11">
        <v>4309.4136520000002</v>
      </c>
      <c r="K27" s="13">
        <v>4290.1284240000005</v>
      </c>
      <c r="L27" s="13">
        <v>2606.8059239999998</v>
      </c>
      <c r="M27" s="194"/>
      <c r="N27" s="194"/>
      <c r="O27" s="96"/>
      <c r="P27" s="96"/>
    </row>
    <row r="28" spans="1:16" x14ac:dyDescent="0.2">
      <c r="A28" s="222"/>
      <c r="B28" s="225"/>
      <c r="C28" s="72" t="s">
        <v>1</v>
      </c>
      <c r="D28" s="90">
        <v>55.000142900000007</v>
      </c>
      <c r="E28" s="25">
        <v>31.4853065</v>
      </c>
      <c r="F28" s="26">
        <v>78.514979199999999</v>
      </c>
      <c r="G28" s="90">
        <f t="shared" si="0"/>
        <v>57.959657778504059</v>
      </c>
      <c r="H28" s="25">
        <v>33.179506372447079</v>
      </c>
      <c r="I28" s="26">
        <v>82.739809209065498</v>
      </c>
      <c r="J28" s="15">
        <v>11679.98459</v>
      </c>
      <c r="K28" s="17">
        <v>11083.58547</v>
      </c>
      <c r="L28" s="17">
        <v>6424.0082080000002</v>
      </c>
      <c r="M28" s="194"/>
      <c r="N28" s="194"/>
      <c r="O28" s="96"/>
      <c r="P28" s="96"/>
    </row>
    <row r="29" spans="1:16" x14ac:dyDescent="0.2">
      <c r="A29" s="222"/>
      <c r="B29" s="225"/>
      <c r="C29" s="73" t="s">
        <v>2</v>
      </c>
      <c r="D29" s="89">
        <v>70.396126199999998</v>
      </c>
      <c r="E29" s="23">
        <v>43.185906000000003</v>
      </c>
      <c r="F29" s="24">
        <v>97.606346399999993</v>
      </c>
      <c r="G29" s="89">
        <f t="shared" si="0"/>
        <v>66.333154495056988</v>
      </c>
      <c r="H29" s="23">
        <v>40.693395067151926</v>
      </c>
      <c r="I29" s="24">
        <v>91.97291392049253</v>
      </c>
      <c r="J29" s="11">
        <v>15029.00813</v>
      </c>
      <c r="K29" s="13">
        <v>15949.54983</v>
      </c>
      <c r="L29" s="13">
        <v>10579.839529999999</v>
      </c>
      <c r="M29" s="194"/>
      <c r="N29" s="194"/>
      <c r="O29" s="96"/>
      <c r="P29" s="96"/>
    </row>
    <row r="30" spans="1:16" x14ac:dyDescent="0.2">
      <c r="A30" s="222"/>
      <c r="B30" s="225"/>
      <c r="C30" s="73" t="s">
        <v>3</v>
      </c>
      <c r="D30" s="89">
        <v>72.48796990000001</v>
      </c>
      <c r="E30" s="23">
        <v>60.251767300000004</v>
      </c>
      <c r="F30" s="24">
        <v>84.7241724</v>
      </c>
      <c r="G30" s="89">
        <f t="shared" si="0"/>
        <v>68.105999658904182</v>
      </c>
      <c r="H30" s="23">
        <v>56.60948775308141</v>
      </c>
      <c r="I30" s="24">
        <v>79.602511507870034</v>
      </c>
      <c r="J30" s="11">
        <v>15858.767750000001</v>
      </c>
      <c r="K30" s="13">
        <v>16879.127899999999</v>
      </c>
      <c r="L30" s="13">
        <v>11495.69879</v>
      </c>
      <c r="M30" s="194"/>
      <c r="N30" s="194"/>
      <c r="O30" s="96"/>
      <c r="P30" s="96"/>
    </row>
    <row r="31" spans="1:16" x14ac:dyDescent="0.2">
      <c r="A31" s="222"/>
      <c r="B31" s="225"/>
      <c r="C31" s="73" t="s">
        <v>4</v>
      </c>
      <c r="D31" s="89">
        <v>78.099302999999992</v>
      </c>
      <c r="E31" s="23">
        <v>50.197680699999999</v>
      </c>
      <c r="F31" s="24">
        <v>100</v>
      </c>
      <c r="G31" s="89">
        <f t="shared" si="0"/>
        <v>74.715672895310547</v>
      </c>
      <c r="H31" s="23">
        <v>48.022880418788262</v>
      </c>
      <c r="I31" s="24">
        <v>95.667528358114481</v>
      </c>
      <c r="J31" s="11">
        <v>20013.674589999999</v>
      </c>
      <c r="K31" s="13">
        <v>20920.028910000001</v>
      </c>
      <c r="L31" s="13">
        <v>15630.540370000001</v>
      </c>
      <c r="M31" s="194"/>
      <c r="N31" s="194"/>
      <c r="O31" s="96"/>
      <c r="P31" s="96"/>
    </row>
    <row r="32" spans="1:16" x14ac:dyDescent="0.2">
      <c r="A32" s="222"/>
      <c r="B32" s="225"/>
      <c r="C32" s="73" t="s">
        <v>5</v>
      </c>
      <c r="D32" s="89">
        <v>86.894935799999999</v>
      </c>
      <c r="E32" s="23">
        <v>55.624825799999996</v>
      </c>
      <c r="F32" s="24">
        <v>100</v>
      </c>
      <c r="G32" s="89">
        <f t="shared" si="0"/>
        <v>83.441855545266193</v>
      </c>
      <c r="H32" s="23">
        <v>53.414374912975205</v>
      </c>
      <c r="I32" s="24">
        <v>96.026143263850386</v>
      </c>
      <c r="J32" s="11">
        <v>20650.33509</v>
      </c>
      <c r="K32" s="13">
        <v>21504.909380000001</v>
      </c>
      <c r="L32" s="13">
        <v>17944.095420000001</v>
      </c>
      <c r="M32" s="194"/>
      <c r="N32" s="194"/>
      <c r="O32" s="96"/>
      <c r="P32" s="96"/>
    </row>
    <row r="33" spans="1:16" x14ac:dyDescent="0.2">
      <c r="A33" s="222"/>
      <c r="B33" s="225"/>
      <c r="C33" s="73" t="s">
        <v>6</v>
      </c>
      <c r="D33" s="89">
        <v>95.986936099999994</v>
      </c>
      <c r="E33" s="23">
        <v>87.898109599999998</v>
      </c>
      <c r="F33" s="24">
        <v>100</v>
      </c>
      <c r="G33" s="89">
        <f t="shared" si="0"/>
        <v>94.2225612473041</v>
      </c>
      <c r="H33" s="23">
        <v>86.282418758497485</v>
      </c>
      <c r="I33" s="24">
        <v>98.161859397369213</v>
      </c>
      <c r="J33" s="11">
        <v>15647.49639</v>
      </c>
      <c r="K33" s="13">
        <v>15940.505289999999</v>
      </c>
      <c r="L33" s="13">
        <v>15019.55236</v>
      </c>
      <c r="M33" s="194"/>
      <c r="N33" s="194"/>
      <c r="O33" s="96"/>
      <c r="P33" s="96"/>
    </row>
    <row r="34" spans="1:16" ht="13.5" thickBot="1" x14ac:dyDescent="0.25">
      <c r="A34" s="222"/>
      <c r="B34" s="225"/>
      <c r="C34" s="73" t="s">
        <v>7</v>
      </c>
      <c r="D34" s="89">
        <v>97.778132900000003</v>
      </c>
      <c r="E34" s="23">
        <v>51.4909921</v>
      </c>
      <c r="F34" s="24">
        <v>100</v>
      </c>
      <c r="G34" s="89">
        <f t="shared" si="0"/>
        <v>95.964941049254975</v>
      </c>
      <c r="H34" s="23">
        <v>50.536146194506344</v>
      </c>
      <c r="I34" s="24">
        <v>98.145605927267312</v>
      </c>
      <c r="J34" s="11">
        <v>11019.09496</v>
      </c>
      <c r="K34" s="13">
        <v>11227.29322</v>
      </c>
      <c r="L34" s="13">
        <v>10774.26532</v>
      </c>
      <c r="M34" s="194"/>
      <c r="N34" s="194"/>
      <c r="O34" s="96"/>
      <c r="P34" s="96"/>
    </row>
    <row r="35" spans="1:16" ht="13.5" thickBot="1" x14ac:dyDescent="0.25">
      <c r="A35" s="223"/>
      <c r="B35" s="226"/>
      <c r="C35" s="74" t="s">
        <v>31</v>
      </c>
      <c r="D35" s="91">
        <v>79.953876289593282</v>
      </c>
      <c r="E35" s="27">
        <v>79.953876289593282</v>
      </c>
      <c r="F35" s="28">
        <v>79.953876289593282</v>
      </c>
      <c r="G35" s="91">
        <f t="shared" si="0"/>
        <v>77.413329807497476</v>
      </c>
      <c r="H35" s="27">
        <v>77.413329807497476</v>
      </c>
      <c r="I35" s="28">
        <v>77.413329807497476</v>
      </c>
      <c r="J35" s="20">
        <v>109898.3615</v>
      </c>
      <c r="K35" s="22">
        <v>113505</v>
      </c>
      <c r="L35" s="22">
        <v>87867.999998000014</v>
      </c>
      <c r="M35" s="194"/>
      <c r="N35" s="194"/>
      <c r="O35" s="96"/>
      <c r="P35" s="96"/>
    </row>
    <row r="36" spans="1:16" ht="14.25" x14ac:dyDescent="0.2">
      <c r="A36" s="221" t="s">
        <v>67</v>
      </c>
      <c r="B36" s="224" t="s">
        <v>62</v>
      </c>
      <c r="C36" s="124" t="s">
        <v>35</v>
      </c>
      <c r="D36" s="89">
        <v>64.48248869999999</v>
      </c>
      <c r="E36" s="23">
        <v>57.587765900000001</v>
      </c>
      <c r="F36" s="24">
        <v>71.377211500000001</v>
      </c>
      <c r="G36" s="89">
        <f t="shared" si="0"/>
        <v>76.605904246802098</v>
      </c>
      <c r="H36" s="23">
        <v>68.414897893170931</v>
      </c>
      <c r="I36" s="24">
        <v>84.796910599925965</v>
      </c>
      <c r="J36" s="11">
        <v>45553.327550000002</v>
      </c>
      <c r="K36" s="13">
        <v>38344.197590000003</v>
      </c>
      <c r="L36" s="13">
        <v>29373.919290000002</v>
      </c>
      <c r="M36" s="194"/>
      <c r="N36" s="194"/>
      <c r="O36" s="96"/>
      <c r="P36" s="96"/>
    </row>
    <row r="37" spans="1:16" ht="14.25" x14ac:dyDescent="0.2">
      <c r="A37" s="222"/>
      <c r="B37" s="225"/>
      <c r="C37" s="124" t="s">
        <v>36</v>
      </c>
      <c r="D37" s="89">
        <v>55.709963100000003</v>
      </c>
      <c r="E37" s="23">
        <v>44.154956400000003</v>
      </c>
      <c r="F37" s="24">
        <v>67.264969699999995</v>
      </c>
      <c r="G37" s="89">
        <f t="shared" si="0"/>
        <v>62.445859868832379</v>
      </c>
      <c r="H37" s="23">
        <v>49.493736275070411</v>
      </c>
      <c r="I37" s="24">
        <v>75.397983427346375</v>
      </c>
      <c r="J37" s="11">
        <v>29018.548210000001</v>
      </c>
      <c r="K37" s="13">
        <v>25888.381590000001</v>
      </c>
      <c r="L37" s="13">
        <v>16166.22249</v>
      </c>
      <c r="M37" s="194"/>
      <c r="N37" s="194"/>
      <c r="O37" s="96"/>
      <c r="P37" s="96"/>
    </row>
    <row r="38" spans="1:16" x14ac:dyDescent="0.2">
      <c r="A38" s="222"/>
      <c r="B38" s="225"/>
      <c r="C38" s="72" t="s">
        <v>1</v>
      </c>
      <c r="D38" s="90">
        <v>61.0687894</v>
      </c>
      <c r="E38" s="25">
        <v>54.680286199999998</v>
      </c>
      <c r="F38" s="26">
        <v>67.457292700000011</v>
      </c>
      <c r="G38" s="90">
        <f t="shared" si="0"/>
        <v>70.898821690441721</v>
      </c>
      <c r="H38" s="25">
        <v>63.481983147537719</v>
      </c>
      <c r="I38" s="26">
        <v>78.315660285624475</v>
      </c>
      <c r="J38" s="15">
        <v>74571.875759999995</v>
      </c>
      <c r="K38" s="17">
        <v>64232.579180000001</v>
      </c>
      <c r="L38" s="17">
        <v>45540.141779999998</v>
      </c>
      <c r="M38" s="194"/>
      <c r="N38" s="194"/>
      <c r="O38" s="96"/>
      <c r="P38" s="96"/>
    </row>
    <row r="39" spans="1:16" x14ac:dyDescent="0.2">
      <c r="A39" s="222"/>
      <c r="B39" s="225"/>
      <c r="C39" s="73" t="s">
        <v>2</v>
      </c>
      <c r="D39" s="89">
        <v>59.584568900000001</v>
      </c>
      <c r="E39" s="23">
        <v>50.484773500000003</v>
      </c>
      <c r="F39" s="24">
        <v>68.684364399999993</v>
      </c>
      <c r="G39" s="89">
        <f t="shared" si="0"/>
        <v>61.221270623602884</v>
      </c>
      <c r="H39" s="23">
        <v>51.871517024482934</v>
      </c>
      <c r="I39" s="24">
        <v>70.571024296868217</v>
      </c>
      <c r="J39" s="11">
        <v>106253.5917</v>
      </c>
      <c r="K39" s="13">
        <v>103412.9869</v>
      </c>
      <c r="L39" s="13">
        <v>63310.744570000003</v>
      </c>
      <c r="M39" s="194"/>
      <c r="N39" s="194"/>
      <c r="O39" s="96"/>
      <c r="P39" s="96"/>
    </row>
    <row r="40" spans="1:16" x14ac:dyDescent="0.2">
      <c r="A40" s="222"/>
      <c r="B40" s="225"/>
      <c r="C40" s="73" t="s">
        <v>3</v>
      </c>
      <c r="D40" s="89">
        <v>66.050790599999999</v>
      </c>
      <c r="E40" s="23">
        <v>60.330887099999998</v>
      </c>
      <c r="F40" s="24">
        <v>71.770694199999994</v>
      </c>
      <c r="G40" s="89">
        <f t="shared" si="0"/>
        <v>63.977776778848451</v>
      </c>
      <c r="H40" s="23">
        <v>58.437393293102836</v>
      </c>
      <c r="I40" s="24">
        <v>69.518160356777088</v>
      </c>
      <c r="J40" s="11">
        <v>108355.49370000001</v>
      </c>
      <c r="K40" s="13">
        <v>111866.4384</v>
      </c>
      <c r="L40" s="13">
        <v>71569.660250000001</v>
      </c>
      <c r="M40" s="194"/>
      <c r="N40" s="194"/>
      <c r="O40" s="96"/>
      <c r="P40" s="96"/>
    </row>
    <row r="41" spans="1:16" x14ac:dyDescent="0.2">
      <c r="A41" s="222"/>
      <c r="B41" s="225"/>
      <c r="C41" s="73" t="s">
        <v>4</v>
      </c>
      <c r="D41" s="89">
        <v>69.645891899999995</v>
      </c>
      <c r="E41" s="23">
        <v>65.622763599999999</v>
      </c>
      <c r="F41" s="24">
        <v>73.669020200000006</v>
      </c>
      <c r="G41" s="89">
        <f t="shared" si="0"/>
        <v>68.944957271838604</v>
      </c>
      <c r="H41" s="23">
        <v>64.962318827022273</v>
      </c>
      <c r="I41" s="24">
        <v>72.927595781820202</v>
      </c>
      <c r="J41" s="11">
        <v>138428.46419999999</v>
      </c>
      <c r="K41" s="13">
        <v>139835.80859999999</v>
      </c>
      <c r="L41" s="13">
        <v>96409.738490000003</v>
      </c>
      <c r="M41" s="194"/>
      <c r="N41" s="194"/>
      <c r="O41" s="96"/>
      <c r="P41" s="96"/>
    </row>
    <row r="42" spans="1:16" x14ac:dyDescent="0.2">
      <c r="A42" s="222"/>
      <c r="B42" s="225"/>
      <c r="C42" s="73" t="s">
        <v>5</v>
      </c>
      <c r="D42" s="89">
        <v>80.006517099999996</v>
      </c>
      <c r="E42" s="23">
        <v>74.8712041</v>
      </c>
      <c r="F42" s="24">
        <v>85.141830200000001</v>
      </c>
      <c r="G42" s="89">
        <f t="shared" si="0"/>
        <v>78.703692279530486</v>
      </c>
      <c r="H42" s="23">
        <v>73.652002588188552</v>
      </c>
      <c r="I42" s="24">
        <v>83.755381974062715</v>
      </c>
      <c r="J42" s="11">
        <v>141632.19039999999</v>
      </c>
      <c r="K42" s="13">
        <v>143976.70480000001</v>
      </c>
      <c r="L42" s="13">
        <v>113314.98269999999</v>
      </c>
      <c r="M42" s="194"/>
      <c r="N42" s="194"/>
      <c r="O42" s="96"/>
      <c r="P42" s="96"/>
    </row>
    <row r="43" spans="1:16" x14ac:dyDescent="0.2">
      <c r="A43" s="222"/>
      <c r="B43" s="225"/>
      <c r="C43" s="73" t="s">
        <v>6</v>
      </c>
      <c r="D43" s="89">
        <v>82.330221899999998</v>
      </c>
      <c r="E43" s="23">
        <v>76.974721899999992</v>
      </c>
      <c r="F43" s="24">
        <v>87.685721900000004</v>
      </c>
      <c r="G43" s="89">
        <f t="shared" si="0"/>
        <v>80.803828347395182</v>
      </c>
      <c r="H43" s="23">
        <v>75.547618720057059</v>
      </c>
      <c r="I43" s="24">
        <v>86.060037916085761</v>
      </c>
      <c r="J43" s="11">
        <v>103084.9169</v>
      </c>
      <c r="K43" s="13">
        <v>105032.2028</v>
      </c>
      <c r="L43" s="13">
        <v>84870.040859999994</v>
      </c>
      <c r="M43" s="194"/>
      <c r="N43" s="194"/>
      <c r="O43" s="96"/>
      <c r="P43" s="96"/>
    </row>
    <row r="44" spans="1:16" ht="13.5" thickBot="1" x14ac:dyDescent="0.25">
      <c r="A44" s="222"/>
      <c r="B44" s="225"/>
      <c r="C44" s="73" t="s">
        <v>7</v>
      </c>
      <c r="D44" s="89">
        <v>69.683449600000003</v>
      </c>
      <c r="E44" s="23">
        <v>55.252347700000001</v>
      </c>
      <c r="F44" s="24">
        <v>84.114551599999999</v>
      </c>
      <c r="G44" s="89">
        <f t="shared" si="0"/>
        <v>68.46018729770519</v>
      </c>
      <c r="H44" s="23">
        <v>54.282417019271584</v>
      </c>
      <c r="I44" s="24">
        <v>82.637957614608979</v>
      </c>
      <c r="J44" s="11">
        <v>73265.160709999996</v>
      </c>
      <c r="K44" s="13">
        <v>74574.279410000003</v>
      </c>
      <c r="L44" s="13">
        <v>51053.691359999997</v>
      </c>
      <c r="M44" s="194"/>
      <c r="N44" s="194"/>
      <c r="O44" s="96"/>
      <c r="P44" s="96"/>
    </row>
    <row r="45" spans="1:16" ht="13.5" thickBot="1" x14ac:dyDescent="0.25">
      <c r="A45" s="223"/>
      <c r="B45" s="226"/>
      <c r="C45" s="74" t="s">
        <v>31</v>
      </c>
      <c r="D45" s="91">
        <v>70.557250662520232</v>
      </c>
      <c r="E45" s="27">
        <v>70.557250662520232</v>
      </c>
      <c r="F45" s="28">
        <v>70.557250662520232</v>
      </c>
      <c r="G45" s="91">
        <f t="shared" si="0"/>
        <v>70.809940619824886</v>
      </c>
      <c r="H45" s="27">
        <v>70.809940619824872</v>
      </c>
      <c r="I45" s="28">
        <v>70.809940619824872</v>
      </c>
      <c r="J45" s="20">
        <v>745591.69336999988</v>
      </c>
      <c r="K45" s="22">
        <v>742931.00008999987</v>
      </c>
      <c r="L45" s="22">
        <v>526069.00001000008</v>
      </c>
      <c r="M45" s="194"/>
      <c r="N45" s="194"/>
      <c r="O45" s="96"/>
      <c r="P45" s="96"/>
    </row>
    <row r="46" spans="1:16" ht="14.25" x14ac:dyDescent="0.2">
      <c r="A46" s="221" t="s">
        <v>68</v>
      </c>
      <c r="B46" s="224" t="s">
        <v>62</v>
      </c>
      <c r="C46" s="124" t="s">
        <v>35</v>
      </c>
      <c r="D46" s="89">
        <v>66.613718800000001</v>
      </c>
      <c r="E46" s="23">
        <v>58.149786499999998</v>
      </c>
      <c r="F46" s="24">
        <v>75.077651199999991</v>
      </c>
      <c r="G46" s="89">
        <f t="shared" si="0"/>
        <v>81.587539426251666</v>
      </c>
      <c r="H46" s="23">
        <v>71.221034954992973</v>
      </c>
      <c r="I46" s="24">
        <v>91.954043897546725</v>
      </c>
      <c r="J46" s="11">
        <v>35853.993340000001</v>
      </c>
      <c r="K46" s="13">
        <v>29273.683809999999</v>
      </c>
      <c r="L46" s="13">
        <v>23883.678319999999</v>
      </c>
      <c r="M46" s="194"/>
      <c r="N46" s="194"/>
      <c r="O46" s="96"/>
      <c r="P46" s="96"/>
    </row>
    <row r="47" spans="1:16" ht="14.25" x14ac:dyDescent="0.2">
      <c r="A47" s="222"/>
      <c r="B47" s="225"/>
      <c r="C47" s="124" t="s">
        <v>36</v>
      </c>
      <c r="D47" s="89">
        <v>62.753727299999994</v>
      </c>
      <c r="E47" s="23">
        <v>50.891505500000001</v>
      </c>
      <c r="F47" s="24">
        <v>74.615949099999995</v>
      </c>
      <c r="G47" s="89">
        <f t="shared" si="0"/>
        <v>68.325991252362869</v>
      </c>
      <c r="H47" s="23">
        <v>55.410454630178542</v>
      </c>
      <c r="I47" s="24">
        <v>81.241527867421041</v>
      </c>
      <c r="J47" s="11">
        <v>21240.336299999999</v>
      </c>
      <c r="K47" s="13">
        <v>19508.100030000001</v>
      </c>
      <c r="L47" s="13">
        <v>13329.102720000001</v>
      </c>
      <c r="M47" s="194"/>
      <c r="N47" s="194"/>
      <c r="O47" s="96"/>
      <c r="P47" s="96"/>
    </row>
    <row r="48" spans="1:16" x14ac:dyDescent="0.2">
      <c r="A48" s="222"/>
      <c r="B48" s="225"/>
      <c r="C48" s="72" t="s">
        <v>1</v>
      </c>
      <c r="D48" s="90">
        <v>65.177717799999996</v>
      </c>
      <c r="E48" s="25">
        <v>57.1452302</v>
      </c>
      <c r="F48" s="26">
        <v>73.210205399999992</v>
      </c>
      <c r="G48" s="90">
        <f t="shared" si="0"/>
        <v>76.284174359131029</v>
      </c>
      <c r="H48" s="25">
        <v>66.882929530933197</v>
      </c>
      <c r="I48" s="26">
        <v>85.685419265549555</v>
      </c>
      <c r="J48" s="15">
        <v>57094.32965</v>
      </c>
      <c r="K48" s="17">
        <v>48781.783839999996</v>
      </c>
      <c r="L48" s="17">
        <v>37212.781040000002</v>
      </c>
      <c r="M48" s="194"/>
      <c r="N48" s="194"/>
      <c r="O48" s="96"/>
      <c r="P48" s="96"/>
    </row>
    <row r="49" spans="1:16" x14ac:dyDescent="0.2">
      <c r="A49" s="222"/>
      <c r="B49" s="225"/>
      <c r="C49" s="73" t="s">
        <v>2</v>
      </c>
      <c r="D49" s="89">
        <v>64.717119499999995</v>
      </c>
      <c r="E49" s="23">
        <v>56.215772100000002</v>
      </c>
      <c r="F49" s="24">
        <v>73.218466899999996</v>
      </c>
      <c r="G49" s="89">
        <f t="shared" si="0"/>
        <v>67.831788977586399</v>
      </c>
      <c r="H49" s="23">
        <v>58.921293478304662</v>
      </c>
      <c r="I49" s="24">
        <v>76.74228450642299</v>
      </c>
      <c r="J49" s="11">
        <v>84364.401790000004</v>
      </c>
      <c r="K49" s="13">
        <v>80490.595239999995</v>
      </c>
      <c r="L49" s="13">
        <v>54598.210709999999</v>
      </c>
      <c r="M49" s="194"/>
      <c r="N49" s="194"/>
      <c r="O49" s="96"/>
      <c r="P49" s="96"/>
    </row>
    <row r="50" spans="1:16" x14ac:dyDescent="0.2">
      <c r="A50" s="222"/>
      <c r="B50" s="225"/>
      <c r="C50" s="73" t="s">
        <v>3</v>
      </c>
      <c r="D50" s="89">
        <v>69.175214299999993</v>
      </c>
      <c r="E50" s="23">
        <v>62.109750399999996</v>
      </c>
      <c r="F50" s="24">
        <v>76.240678200000005</v>
      </c>
      <c r="G50" s="89">
        <f t="shared" si="0"/>
        <v>67.352379059188067</v>
      </c>
      <c r="H50" s="23">
        <v>60.473097154307474</v>
      </c>
      <c r="I50" s="24">
        <v>74.231661054926619</v>
      </c>
      <c r="J50" s="11">
        <v>91525.094129999998</v>
      </c>
      <c r="K50" s="13">
        <v>94002.143419999993</v>
      </c>
      <c r="L50" s="13">
        <v>63312.679960000001</v>
      </c>
      <c r="M50" s="194"/>
      <c r="N50" s="194"/>
      <c r="O50" s="96"/>
      <c r="P50" s="96"/>
    </row>
    <row r="51" spans="1:16" x14ac:dyDescent="0.2">
      <c r="A51" s="222"/>
      <c r="B51" s="225"/>
      <c r="C51" s="73" t="s">
        <v>4</v>
      </c>
      <c r="D51" s="89">
        <v>75.846360199999992</v>
      </c>
      <c r="E51" s="23">
        <v>69.231647699999996</v>
      </c>
      <c r="F51" s="24">
        <v>82.461072799999997</v>
      </c>
      <c r="G51" s="89">
        <f t="shared" si="0"/>
        <v>75.266222670139243</v>
      </c>
      <c r="H51" s="23">
        <v>68.702105092146326</v>
      </c>
      <c r="I51" s="24">
        <v>81.830340281164922</v>
      </c>
      <c r="J51" s="11">
        <v>111428.7933</v>
      </c>
      <c r="K51" s="13">
        <v>112287.66499999999</v>
      </c>
      <c r="L51" s="13">
        <v>84514.683969999998</v>
      </c>
      <c r="M51" s="194"/>
      <c r="N51" s="194"/>
      <c r="O51" s="96"/>
      <c r="P51" s="96"/>
    </row>
    <row r="52" spans="1:16" x14ac:dyDescent="0.2">
      <c r="A52" s="222"/>
      <c r="B52" s="225"/>
      <c r="C52" s="73" t="s">
        <v>5</v>
      </c>
      <c r="D52" s="89">
        <v>79.844030200000006</v>
      </c>
      <c r="E52" s="23">
        <v>74.714248000000012</v>
      </c>
      <c r="F52" s="24">
        <v>84.9738124</v>
      </c>
      <c r="G52" s="89">
        <f t="shared" si="0"/>
        <v>79.544506999696878</v>
      </c>
      <c r="H52" s="23">
        <v>74.433968440694201</v>
      </c>
      <c r="I52" s="24">
        <v>84.655045587383384</v>
      </c>
      <c r="J52" s="11">
        <v>116845.3144</v>
      </c>
      <c r="K52" s="13">
        <v>117285.29300000001</v>
      </c>
      <c r="L52" s="13">
        <v>93294.008100000006</v>
      </c>
      <c r="M52" s="194"/>
      <c r="N52" s="194"/>
      <c r="O52" s="96"/>
      <c r="P52" s="96"/>
    </row>
    <row r="53" spans="1:16" x14ac:dyDescent="0.2">
      <c r="A53" s="222"/>
      <c r="B53" s="225"/>
      <c r="C53" s="73" t="s">
        <v>6</v>
      </c>
      <c r="D53" s="89">
        <v>81.512499000000005</v>
      </c>
      <c r="E53" s="23">
        <v>74.943077299999999</v>
      </c>
      <c r="F53" s="24">
        <v>88.081920800000006</v>
      </c>
      <c r="G53" s="89">
        <f t="shared" si="0"/>
        <v>81.438306814702813</v>
      </c>
      <c r="H53" s="23">
        <v>74.874864531777021</v>
      </c>
      <c r="I53" s="24">
        <v>88.001749130185672</v>
      </c>
      <c r="J53" s="11">
        <v>85004.593150000001</v>
      </c>
      <c r="K53" s="13">
        <v>85082.034339999998</v>
      </c>
      <c r="L53" s="13">
        <v>69289.368170000002</v>
      </c>
      <c r="M53" s="194"/>
      <c r="N53" s="194"/>
      <c r="O53" s="96"/>
      <c r="P53" s="96"/>
    </row>
    <row r="54" spans="1:16" ht="13.5" thickBot="1" x14ac:dyDescent="0.25">
      <c r="A54" s="222"/>
      <c r="B54" s="225"/>
      <c r="C54" s="73" t="s">
        <v>7</v>
      </c>
      <c r="D54" s="89">
        <v>70.030807699999997</v>
      </c>
      <c r="E54" s="23">
        <v>42.0188743</v>
      </c>
      <c r="F54" s="24">
        <v>98.042741100000001</v>
      </c>
      <c r="G54" s="89">
        <f t="shared" si="0"/>
        <v>70.853056886143705</v>
      </c>
      <c r="H54" s="23">
        <v>42.512228392470355</v>
      </c>
      <c r="I54" s="24">
        <v>99.193885397996979</v>
      </c>
      <c r="J54" s="11">
        <v>60312.41027</v>
      </c>
      <c r="K54" s="13">
        <v>59612.485200000003</v>
      </c>
      <c r="L54" s="13">
        <v>42237.268049999999</v>
      </c>
      <c r="M54" s="194"/>
      <c r="N54" s="194"/>
      <c r="O54" s="96"/>
      <c r="P54" s="96"/>
    </row>
    <row r="55" spans="1:16" ht="13.5" thickBot="1" x14ac:dyDescent="0.25">
      <c r="A55" s="223"/>
      <c r="B55" s="226"/>
      <c r="C55" s="74" t="s">
        <v>31</v>
      </c>
      <c r="D55" s="91">
        <v>73.273551727236637</v>
      </c>
      <c r="E55" s="27">
        <v>73.273551727236637</v>
      </c>
      <c r="F55" s="28">
        <v>73.273551727236637</v>
      </c>
      <c r="G55" s="91">
        <f t="shared" si="0"/>
        <v>74.381215039319017</v>
      </c>
      <c r="H55" s="27">
        <v>74.381215039319002</v>
      </c>
      <c r="I55" s="28">
        <v>74.381215039319002</v>
      </c>
      <c r="J55" s="20">
        <v>606574.93669</v>
      </c>
      <c r="K55" s="22">
        <v>597542.00003999996</v>
      </c>
      <c r="L55" s="22">
        <v>444459.00000000006</v>
      </c>
      <c r="M55" s="194"/>
      <c r="N55" s="194"/>
      <c r="O55" s="96"/>
      <c r="P55" s="96"/>
    </row>
    <row r="56" spans="1:16" ht="14.25" x14ac:dyDescent="0.2">
      <c r="A56" s="221" t="s">
        <v>69</v>
      </c>
      <c r="B56" s="224" t="s">
        <v>62</v>
      </c>
      <c r="C56" s="124" t="s">
        <v>35</v>
      </c>
      <c r="D56" s="89">
        <v>53.519251000000004</v>
      </c>
      <c r="E56" s="23">
        <v>51.550788799999999</v>
      </c>
      <c r="F56" s="24">
        <v>55.487713200000002</v>
      </c>
      <c r="G56" s="89">
        <f t="shared" si="0"/>
        <v>54.243403855601834</v>
      </c>
      <c r="H56" s="23">
        <v>52.248306988214054</v>
      </c>
      <c r="I56" s="24">
        <v>56.238500725862359</v>
      </c>
      <c r="J56" s="11">
        <v>411598.89010000002</v>
      </c>
      <c r="K56" s="13">
        <v>406104.01899999997</v>
      </c>
      <c r="L56" s="13">
        <v>220284.64309999999</v>
      </c>
      <c r="M56" s="194"/>
      <c r="N56" s="194"/>
      <c r="O56" s="96"/>
      <c r="P56" s="96"/>
    </row>
    <row r="57" spans="1:16" ht="14.25" x14ac:dyDescent="0.2">
      <c r="A57" s="222"/>
      <c r="B57" s="225"/>
      <c r="C57" s="124" t="s">
        <v>36</v>
      </c>
      <c r="D57" s="89">
        <v>52.5538563</v>
      </c>
      <c r="E57" s="23">
        <v>50.4018807</v>
      </c>
      <c r="F57" s="24">
        <v>54.7058319</v>
      </c>
      <c r="G57" s="89">
        <f t="shared" si="0"/>
        <v>55.248463011934099</v>
      </c>
      <c r="H57" s="23">
        <v>52.986148626799974</v>
      </c>
      <c r="I57" s="24">
        <v>57.510777366808355</v>
      </c>
      <c r="J57" s="11">
        <v>259779.50140000001</v>
      </c>
      <c r="K57" s="13">
        <v>247109.4008</v>
      </c>
      <c r="L57" s="13">
        <v>136524.1459</v>
      </c>
      <c r="M57" s="194"/>
      <c r="N57" s="194"/>
      <c r="O57" s="96"/>
      <c r="P57" s="96"/>
    </row>
    <row r="58" spans="1:16" x14ac:dyDescent="0.2">
      <c r="A58" s="222"/>
      <c r="B58" s="225"/>
      <c r="C58" s="72" t="s">
        <v>1</v>
      </c>
      <c r="D58" s="90">
        <v>53.145706400000002</v>
      </c>
      <c r="E58" s="25">
        <v>51.539766700000001</v>
      </c>
      <c r="F58" s="26">
        <v>54.751646200000003</v>
      </c>
      <c r="G58" s="90">
        <f t="shared" si="0"/>
        <v>54.623615817514469</v>
      </c>
      <c r="H58" s="25">
        <v>52.973017112731497</v>
      </c>
      <c r="I58" s="26">
        <v>56.274214588224368</v>
      </c>
      <c r="J58" s="15">
        <v>671378.39150000003</v>
      </c>
      <c r="K58" s="17">
        <v>653213.41980000003</v>
      </c>
      <c r="L58" s="17">
        <v>356808.78889999999</v>
      </c>
      <c r="M58" s="194"/>
      <c r="N58" s="194"/>
      <c r="O58" s="96"/>
      <c r="P58" s="96"/>
    </row>
    <row r="59" spans="1:16" x14ac:dyDescent="0.2">
      <c r="A59" s="222"/>
      <c r="B59" s="225"/>
      <c r="C59" s="73" t="s">
        <v>2</v>
      </c>
      <c r="D59" s="89">
        <v>57.999108099999994</v>
      </c>
      <c r="E59" s="23">
        <v>55.624576000000005</v>
      </c>
      <c r="F59" s="24">
        <v>60.373640100000003</v>
      </c>
      <c r="G59" s="89">
        <f t="shared" si="0"/>
        <v>59.292887935554653</v>
      </c>
      <c r="H59" s="23">
        <v>56.865387416624621</v>
      </c>
      <c r="I59" s="24">
        <v>61.720388377223109</v>
      </c>
      <c r="J59" s="11">
        <v>969601.03049999999</v>
      </c>
      <c r="K59" s="13">
        <v>948444.18830000004</v>
      </c>
      <c r="L59" s="13">
        <v>562359.9497</v>
      </c>
      <c r="M59" s="194"/>
      <c r="N59" s="194"/>
      <c r="O59" s="96"/>
      <c r="P59" s="96"/>
    </row>
    <row r="60" spans="1:16" x14ac:dyDescent="0.2">
      <c r="A60" s="222"/>
      <c r="B60" s="225"/>
      <c r="C60" s="73" t="s">
        <v>3</v>
      </c>
      <c r="D60" s="89">
        <v>64.002728399999995</v>
      </c>
      <c r="E60" s="23">
        <v>61.637120000000003</v>
      </c>
      <c r="F60" s="24">
        <v>66.368336800000009</v>
      </c>
      <c r="G60" s="89">
        <f t="shared" si="0"/>
        <v>63.835882556777101</v>
      </c>
      <c r="H60" s="23">
        <v>61.476440924126123</v>
      </c>
      <c r="I60" s="24">
        <v>66.195324124775894</v>
      </c>
      <c r="J60" s="11">
        <v>1011499.493</v>
      </c>
      <c r="K60" s="13">
        <v>1014143.218</v>
      </c>
      <c r="L60" s="13">
        <v>647387.27359999996</v>
      </c>
      <c r="M60" s="194"/>
      <c r="N60" s="194"/>
      <c r="O60" s="96"/>
      <c r="P60" s="96"/>
    </row>
    <row r="61" spans="1:16" x14ac:dyDescent="0.2">
      <c r="A61" s="222"/>
      <c r="B61" s="225"/>
      <c r="C61" s="73" t="s">
        <v>4</v>
      </c>
      <c r="D61" s="89">
        <v>68.129777700000005</v>
      </c>
      <c r="E61" s="23">
        <v>66.453397700000011</v>
      </c>
      <c r="F61" s="24">
        <v>69.806157800000008</v>
      </c>
      <c r="G61" s="89">
        <f t="shared" si="0"/>
        <v>67.12032454596563</v>
      </c>
      <c r="H61" s="23">
        <v>65.468782836485971</v>
      </c>
      <c r="I61" s="24">
        <v>68.771866357973622</v>
      </c>
      <c r="J61" s="11">
        <v>1126300.53</v>
      </c>
      <c r="K61" s="13">
        <v>1143239.477</v>
      </c>
      <c r="L61" s="13">
        <v>767346.04729999998</v>
      </c>
      <c r="M61" s="194"/>
      <c r="N61" s="194"/>
      <c r="O61" s="96"/>
      <c r="P61" s="96"/>
    </row>
    <row r="62" spans="1:16" x14ac:dyDescent="0.2">
      <c r="A62" s="222"/>
      <c r="B62" s="225"/>
      <c r="C62" s="73" t="s">
        <v>5</v>
      </c>
      <c r="D62" s="89">
        <v>76.561260900000008</v>
      </c>
      <c r="E62" s="23">
        <v>74.886680900000002</v>
      </c>
      <c r="F62" s="24">
        <v>78.235840899999999</v>
      </c>
      <c r="G62" s="89">
        <f t="shared" si="0"/>
        <v>76.442651454930925</v>
      </c>
      <c r="H62" s="23">
        <v>74.770665731454457</v>
      </c>
      <c r="I62" s="24">
        <v>78.114637180470282</v>
      </c>
      <c r="J62" s="11">
        <v>1170214.8060000001</v>
      </c>
      <c r="K62" s="13">
        <v>1172030.527</v>
      </c>
      <c r="L62" s="13">
        <v>895931.21070000005</v>
      </c>
      <c r="M62" s="194"/>
      <c r="N62" s="194"/>
      <c r="O62" s="96"/>
      <c r="P62" s="96"/>
    </row>
    <row r="63" spans="1:16" x14ac:dyDescent="0.2">
      <c r="A63" s="222"/>
      <c r="B63" s="225"/>
      <c r="C63" s="73" t="s">
        <v>6</v>
      </c>
      <c r="D63" s="89">
        <v>80.379364300000006</v>
      </c>
      <c r="E63" s="23">
        <v>78.249195499999999</v>
      </c>
      <c r="F63" s="24">
        <v>82.509533199999993</v>
      </c>
      <c r="G63" s="89">
        <f t="shared" si="0"/>
        <v>80.059923237494118</v>
      </c>
      <c r="H63" s="23">
        <v>77.938220073202586</v>
      </c>
      <c r="I63" s="24">
        <v>82.181626476643004</v>
      </c>
      <c r="J63" s="11">
        <v>828802.60400000005</v>
      </c>
      <c r="K63" s="13">
        <v>832109.54689999996</v>
      </c>
      <c r="L63" s="13">
        <v>666186.26450000005</v>
      </c>
      <c r="M63" s="194"/>
      <c r="N63" s="194"/>
      <c r="O63" s="96"/>
      <c r="P63" s="96"/>
    </row>
    <row r="64" spans="1:16" ht="13.5" thickBot="1" x14ac:dyDescent="0.25">
      <c r="A64" s="222"/>
      <c r="B64" s="225"/>
      <c r="C64" s="73" t="s">
        <v>7</v>
      </c>
      <c r="D64" s="89">
        <v>65.591001699999993</v>
      </c>
      <c r="E64" s="23">
        <v>58.652226900000002</v>
      </c>
      <c r="F64" s="24">
        <v>72.529776499999997</v>
      </c>
      <c r="G64" s="89">
        <f t="shared" si="0"/>
        <v>64.689830603691092</v>
      </c>
      <c r="H64" s="23">
        <v>57.846389350111288</v>
      </c>
      <c r="I64" s="24">
        <v>71.533271840622177</v>
      </c>
      <c r="J64" s="11">
        <v>621637.80790000001</v>
      </c>
      <c r="K64" s="13">
        <v>630297.62390000001</v>
      </c>
      <c r="L64" s="13">
        <v>407738.46519999998</v>
      </c>
      <c r="M64" s="194"/>
      <c r="N64" s="194"/>
      <c r="O64" s="96"/>
      <c r="P64" s="96"/>
    </row>
    <row r="65" spans="1:16" ht="13.5" thickBot="1" x14ac:dyDescent="0.25">
      <c r="A65" s="223"/>
      <c r="B65" s="226"/>
      <c r="C65" s="74" t="s">
        <v>31</v>
      </c>
      <c r="D65" s="91">
        <v>67.252159395431448</v>
      </c>
      <c r="E65" s="27">
        <v>67.252159395431448</v>
      </c>
      <c r="F65" s="28">
        <v>67.252159395431448</v>
      </c>
      <c r="G65" s="91">
        <f t="shared" si="0"/>
        <v>67.314816744409953</v>
      </c>
      <c r="H65" s="27">
        <v>67.314816744409939</v>
      </c>
      <c r="I65" s="28">
        <v>67.314816744409939</v>
      </c>
      <c r="J65" s="20">
        <v>6399434.6629000008</v>
      </c>
      <c r="K65" s="22">
        <v>6393478.0009000003</v>
      </c>
      <c r="L65" s="22">
        <v>4303757.9999000002</v>
      </c>
      <c r="M65" s="194"/>
      <c r="N65" s="194"/>
      <c r="O65" s="96"/>
      <c r="P65" s="96"/>
    </row>
    <row r="66" spans="1:16" ht="14.25" x14ac:dyDescent="0.2">
      <c r="A66" s="221" t="s">
        <v>70</v>
      </c>
      <c r="B66" s="224" t="s">
        <v>62</v>
      </c>
      <c r="C66" s="124" t="s">
        <v>35</v>
      </c>
      <c r="D66" s="89">
        <v>57.391707300000007</v>
      </c>
      <c r="E66" s="23">
        <v>55.978585599999995</v>
      </c>
      <c r="F66" s="24">
        <v>58.804828899999997</v>
      </c>
      <c r="G66" s="89">
        <f t="shared" si="0"/>
        <v>78.659237607950445</v>
      </c>
      <c r="H66" s="23">
        <v>76.722458275892578</v>
      </c>
      <c r="I66" s="24">
        <v>80.596016911532189</v>
      </c>
      <c r="J66" s="11">
        <v>729429.38080000004</v>
      </c>
      <c r="K66" s="13">
        <v>532209.55050000001</v>
      </c>
      <c r="L66" s="13">
        <v>418631.97489999997</v>
      </c>
      <c r="M66" s="194"/>
      <c r="N66" s="194"/>
      <c r="O66" s="96"/>
      <c r="P66" s="96"/>
    </row>
    <row r="67" spans="1:16" ht="14.25" x14ac:dyDescent="0.2">
      <c r="A67" s="222"/>
      <c r="B67" s="225"/>
      <c r="C67" s="124" t="s">
        <v>36</v>
      </c>
      <c r="D67" s="89">
        <v>54.209121699999997</v>
      </c>
      <c r="E67" s="23">
        <v>52.473889299999996</v>
      </c>
      <c r="F67" s="24">
        <v>55.944354199999999</v>
      </c>
      <c r="G67" s="89">
        <f t="shared" si="0"/>
        <v>66.043483977569451</v>
      </c>
      <c r="H67" s="23">
        <v>63.929433949777554</v>
      </c>
      <c r="I67" s="24">
        <v>68.157534049831924</v>
      </c>
      <c r="J67" s="11">
        <v>446939.212</v>
      </c>
      <c r="K67" s="13">
        <v>366851.96919999999</v>
      </c>
      <c r="L67" s="13">
        <v>242281.82149999999</v>
      </c>
      <c r="M67" s="194"/>
      <c r="N67" s="194"/>
      <c r="O67" s="96"/>
      <c r="P67" s="96"/>
    </row>
    <row r="68" spans="1:16" x14ac:dyDescent="0.2">
      <c r="A68" s="222"/>
      <c r="B68" s="225"/>
      <c r="C68" s="72" t="s">
        <v>1</v>
      </c>
      <c r="D68" s="90">
        <v>56.182543500000001</v>
      </c>
      <c r="E68" s="25">
        <v>54.917954700000003</v>
      </c>
      <c r="F68" s="26">
        <v>57.447132300000007</v>
      </c>
      <c r="G68" s="90">
        <f t="shared" si="0"/>
        <v>73.511520837921594</v>
      </c>
      <c r="H68" s="25">
        <v>71.85688152067037</v>
      </c>
      <c r="I68" s="26">
        <v>75.166160173539311</v>
      </c>
      <c r="J68" s="15">
        <v>1176368.5930000001</v>
      </c>
      <c r="K68" s="17">
        <v>899061.51969999995</v>
      </c>
      <c r="L68" s="17">
        <v>660913.79639999999</v>
      </c>
      <c r="M68" s="194"/>
      <c r="N68" s="194"/>
      <c r="O68" s="96"/>
      <c r="P68" s="96"/>
    </row>
    <row r="69" spans="1:16" x14ac:dyDescent="0.2">
      <c r="A69" s="222"/>
      <c r="B69" s="225"/>
      <c r="C69" s="73" t="s">
        <v>2</v>
      </c>
      <c r="D69" s="89">
        <v>55.283504200000003</v>
      </c>
      <c r="E69" s="23">
        <v>53.666636199999992</v>
      </c>
      <c r="F69" s="24">
        <v>56.900372300000001</v>
      </c>
      <c r="G69" s="89">
        <f t="shared" si="0"/>
        <v>61.616905705516245</v>
      </c>
      <c r="H69" s="23">
        <v>59.81480568726392</v>
      </c>
      <c r="I69" s="24">
        <v>63.419005804158729</v>
      </c>
      <c r="J69" s="11">
        <v>1660663.517</v>
      </c>
      <c r="K69" s="13">
        <v>1489969.311</v>
      </c>
      <c r="L69" s="13">
        <v>918072.98540000001</v>
      </c>
      <c r="M69" s="194"/>
      <c r="N69" s="194"/>
      <c r="O69" s="96"/>
      <c r="P69" s="96"/>
    </row>
    <row r="70" spans="1:16" x14ac:dyDescent="0.2">
      <c r="A70" s="222"/>
      <c r="B70" s="225"/>
      <c r="C70" s="73" t="s">
        <v>3</v>
      </c>
      <c r="D70" s="89">
        <v>59.487654300000003</v>
      </c>
      <c r="E70" s="23">
        <v>57.956093600000003</v>
      </c>
      <c r="F70" s="24">
        <v>61.019214899999994</v>
      </c>
      <c r="G70" s="89">
        <f t="shared" si="0"/>
        <v>61.302493597699424</v>
      </c>
      <c r="H70" s="23">
        <v>59.724208347769043</v>
      </c>
      <c r="I70" s="24">
        <v>62.880778836772613</v>
      </c>
      <c r="J70" s="11">
        <v>1624649.621</v>
      </c>
      <c r="K70" s="13">
        <v>1576552.425</v>
      </c>
      <c r="L70" s="13">
        <v>966465.94940000004</v>
      </c>
      <c r="M70" s="194"/>
      <c r="N70" s="194"/>
      <c r="O70" s="96"/>
      <c r="P70" s="96"/>
    </row>
    <row r="71" spans="1:16" x14ac:dyDescent="0.2">
      <c r="A71" s="222"/>
      <c r="B71" s="225"/>
      <c r="C71" s="73" t="s">
        <v>4</v>
      </c>
      <c r="D71" s="89">
        <v>65.136581699999994</v>
      </c>
      <c r="E71" s="23">
        <v>63.987882200000001</v>
      </c>
      <c r="F71" s="24">
        <v>66.285281100000006</v>
      </c>
      <c r="G71" s="89">
        <f t="shared" ref="G71:G134" si="1">IF(L71/K71*100&lt;=100,L71/K71*100,100)</f>
        <v>65.734177305227689</v>
      </c>
      <c r="H71" s="23">
        <v>64.574939095741229</v>
      </c>
      <c r="I71" s="24">
        <v>66.8934154844804</v>
      </c>
      <c r="J71" s="11">
        <v>1904992.226</v>
      </c>
      <c r="K71" s="13">
        <v>1887673.7609999999</v>
      </c>
      <c r="L71" s="13">
        <v>1240846.817</v>
      </c>
      <c r="M71" s="194"/>
      <c r="N71" s="194"/>
      <c r="O71" s="96"/>
      <c r="P71" s="96"/>
    </row>
    <row r="72" spans="1:16" x14ac:dyDescent="0.2">
      <c r="A72" s="222"/>
      <c r="B72" s="225"/>
      <c r="C72" s="73" t="s">
        <v>5</v>
      </c>
      <c r="D72" s="89">
        <v>71.944656699999996</v>
      </c>
      <c r="E72" s="23">
        <v>70.268373400000002</v>
      </c>
      <c r="F72" s="24">
        <v>73.620940099999999</v>
      </c>
      <c r="G72" s="89">
        <f t="shared" si="1"/>
        <v>72.688877295563103</v>
      </c>
      <c r="H72" s="23">
        <v>70.995253926332424</v>
      </c>
      <c r="I72" s="24">
        <v>74.38250074385256</v>
      </c>
      <c r="J72" s="11">
        <v>1742826.737</v>
      </c>
      <c r="K72" s="13">
        <v>1724982.9129999999</v>
      </c>
      <c r="L72" s="13">
        <v>1253870.713</v>
      </c>
      <c r="M72" s="194"/>
      <c r="N72" s="194"/>
      <c r="O72" s="96"/>
      <c r="P72" s="96"/>
    </row>
    <row r="73" spans="1:16" x14ac:dyDescent="0.2">
      <c r="A73" s="222"/>
      <c r="B73" s="225"/>
      <c r="C73" s="73" t="s">
        <v>6</v>
      </c>
      <c r="D73" s="89">
        <v>77.436658899999998</v>
      </c>
      <c r="E73" s="23">
        <v>75.562046100000003</v>
      </c>
      <c r="F73" s="24">
        <v>79.311271599999998</v>
      </c>
      <c r="G73" s="89">
        <f t="shared" si="1"/>
        <v>77.413652979688067</v>
      </c>
      <c r="H73" s="23">
        <v>75.539597143515905</v>
      </c>
      <c r="I73" s="24">
        <v>79.287708774788896</v>
      </c>
      <c r="J73" s="11">
        <v>1174034.125</v>
      </c>
      <c r="K73" s="13">
        <v>1174383.0260000001</v>
      </c>
      <c r="L73" s="13">
        <v>909132.80039999995</v>
      </c>
      <c r="M73" s="194"/>
      <c r="N73" s="194"/>
      <c r="O73" s="96"/>
      <c r="P73" s="96"/>
    </row>
    <row r="74" spans="1:16" ht="13.5" thickBot="1" x14ac:dyDescent="0.25">
      <c r="A74" s="222"/>
      <c r="B74" s="225"/>
      <c r="C74" s="73" t="s">
        <v>7</v>
      </c>
      <c r="D74" s="89">
        <v>67.010840400000006</v>
      </c>
      <c r="E74" s="23">
        <v>63.015678799999996</v>
      </c>
      <c r="F74" s="24">
        <v>71.006001999999995</v>
      </c>
      <c r="G74" s="89">
        <f t="shared" si="1"/>
        <v>66.362646724326382</v>
      </c>
      <c r="H74" s="23">
        <v>62.406130199080131</v>
      </c>
      <c r="I74" s="24">
        <v>70.319163263986681</v>
      </c>
      <c r="J74" s="11">
        <v>929812.15330000001</v>
      </c>
      <c r="K74" s="13">
        <v>938894.04469999997</v>
      </c>
      <c r="L74" s="13">
        <v>623074.93799999997</v>
      </c>
      <c r="M74" s="194"/>
      <c r="N74" s="194"/>
      <c r="O74" s="96"/>
      <c r="P74" s="96"/>
    </row>
    <row r="75" spans="1:16" ht="13.5" thickBot="1" x14ac:dyDescent="0.25">
      <c r="A75" s="223"/>
      <c r="B75" s="226"/>
      <c r="C75" s="74" t="s">
        <v>31</v>
      </c>
      <c r="D75" s="91">
        <v>64.350873591440603</v>
      </c>
      <c r="E75" s="27">
        <v>64.350873591440603</v>
      </c>
      <c r="F75" s="28">
        <v>64.350873591440603</v>
      </c>
      <c r="G75" s="91">
        <f t="shared" si="1"/>
        <v>67.815781567826136</v>
      </c>
      <c r="H75" s="27">
        <v>67.815781567826136</v>
      </c>
      <c r="I75" s="28">
        <v>67.815781567826136</v>
      </c>
      <c r="J75" s="20">
        <v>10213346.9723</v>
      </c>
      <c r="K75" s="22">
        <v>9691517.0003999993</v>
      </c>
      <c r="L75" s="22">
        <v>6572377.9995999997</v>
      </c>
      <c r="M75" s="194"/>
      <c r="N75" s="194"/>
      <c r="O75" s="96"/>
      <c r="P75" s="96"/>
    </row>
    <row r="76" spans="1:16" ht="14.25" x14ac:dyDescent="0.2">
      <c r="A76" s="221" t="s">
        <v>71</v>
      </c>
      <c r="B76" s="224" t="s">
        <v>62</v>
      </c>
      <c r="C76" s="124" t="s">
        <v>35</v>
      </c>
      <c r="D76" s="89">
        <v>59.016977900000001</v>
      </c>
      <c r="E76" s="23">
        <v>54.472799699999996</v>
      </c>
      <c r="F76" s="24">
        <v>63.561156100000005</v>
      </c>
      <c r="G76" s="89">
        <f t="shared" si="1"/>
        <v>83.100669961631795</v>
      </c>
      <c r="H76" s="23">
        <v>76.702100151258435</v>
      </c>
      <c r="I76" s="24">
        <v>89.499239762996268</v>
      </c>
      <c r="J76" s="11">
        <v>70188.133130000002</v>
      </c>
      <c r="K76" s="13">
        <v>49846.667950000003</v>
      </c>
      <c r="L76" s="13">
        <v>41422.91502</v>
      </c>
      <c r="M76" s="194"/>
      <c r="N76" s="194"/>
      <c r="O76" s="96"/>
      <c r="P76" s="96"/>
    </row>
    <row r="77" spans="1:16" ht="14.25" x14ac:dyDescent="0.2">
      <c r="A77" s="222"/>
      <c r="B77" s="225"/>
      <c r="C77" s="124" t="s">
        <v>36</v>
      </c>
      <c r="D77" s="89">
        <v>54.905439399999999</v>
      </c>
      <c r="E77" s="23">
        <v>49.470377900000003</v>
      </c>
      <c r="F77" s="24">
        <v>60.340500900000002</v>
      </c>
      <c r="G77" s="89">
        <f t="shared" si="1"/>
        <v>64.238199670205944</v>
      </c>
      <c r="H77" s="23">
        <v>57.87929301974971</v>
      </c>
      <c r="I77" s="24">
        <v>70.597106405964425</v>
      </c>
      <c r="J77" s="11">
        <v>41967.973660000003</v>
      </c>
      <c r="K77" s="13">
        <v>35870.71314</v>
      </c>
      <c r="L77" s="13">
        <v>23042.70033</v>
      </c>
      <c r="M77" s="194"/>
      <c r="N77" s="194"/>
      <c r="O77" s="96"/>
      <c r="P77" s="96"/>
    </row>
    <row r="78" spans="1:16" x14ac:dyDescent="0.2">
      <c r="A78" s="222"/>
      <c r="B78" s="225"/>
      <c r="C78" s="72" t="s">
        <v>1</v>
      </c>
      <c r="D78" s="90">
        <v>57.478470999999999</v>
      </c>
      <c r="E78" s="25">
        <v>53.244641800000004</v>
      </c>
      <c r="F78" s="26">
        <v>61.712300300000003</v>
      </c>
      <c r="G78" s="90">
        <f t="shared" si="1"/>
        <v>75.207168639827614</v>
      </c>
      <c r="H78" s="25">
        <v>69.667454328527299</v>
      </c>
      <c r="I78" s="26">
        <v>80.746883016097442</v>
      </c>
      <c r="J78" s="15">
        <v>112156.10679999999</v>
      </c>
      <c r="K78" s="17">
        <v>85717.381089999995</v>
      </c>
      <c r="L78" s="17">
        <v>64465.61535</v>
      </c>
      <c r="M78" s="194"/>
      <c r="N78" s="194"/>
      <c r="O78" s="96"/>
      <c r="P78" s="96"/>
    </row>
    <row r="79" spans="1:16" x14ac:dyDescent="0.2">
      <c r="A79" s="222"/>
      <c r="B79" s="225"/>
      <c r="C79" s="73" t="s">
        <v>2</v>
      </c>
      <c r="D79" s="89">
        <v>56.878690099999993</v>
      </c>
      <c r="E79" s="23">
        <v>51.420503399999994</v>
      </c>
      <c r="F79" s="24">
        <v>62.336876799999999</v>
      </c>
      <c r="G79" s="89">
        <f t="shared" si="1"/>
        <v>59.799109194340737</v>
      </c>
      <c r="H79" s="23">
        <v>54.060673584475744</v>
      </c>
      <c r="I79" s="24">
        <v>65.537544872819723</v>
      </c>
      <c r="J79" s="11">
        <v>155149.94519999999</v>
      </c>
      <c r="K79" s="13">
        <v>147572.86129999999</v>
      </c>
      <c r="L79" s="13">
        <v>88247.256469999993</v>
      </c>
      <c r="M79" s="194"/>
      <c r="N79" s="194"/>
      <c r="O79" s="96"/>
      <c r="P79" s="96"/>
    </row>
    <row r="80" spans="1:16" x14ac:dyDescent="0.2">
      <c r="A80" s="222"/>
      <c r="B80" s="225"/>
      <c r="C80" s="73" t="s">
        <v>3</v>
      </c>
      <c r="D80" s="89">
        <v>62.342006000000005</v>
      </c>
      <c r="E80" s="23">
        <v>56.850859</v>
      </c>
      <c r="F80" s="24">
        <v>67.833152999999996</v>
      </c>
      <c r="G80" s="89">
        <f t="shared" si="1"/>
        <v>62.207875223342533</v>
      </c>
      <c r="H80" s="23">
        <v>56.728542645928179</v>
      </c>
      <c r="I80" s="24">
        <v>67.687207906010187</v>
      </c>
      <c r="J80" s="11">
        <v>144314.99859999999</v>
      </c>
      <c r="K80" s="13">
        <v>144626.16620000001</v>
      </c>
      <c r="L80" s="13">
        <v>89968.865009999994</v>
      </c>
      <c r="M80" s="194"/>
      <c r="N80" s="194"/>
      <c r="O80" s="96"/>
      <c r="P80" s="96"/>
    </row>
    <row r="81" spans="1:16" x14ac:dyDescent="0.2">
      <c r="A81" s="222"/>
      <c r="B81" s="225"/>
      <c r="C81" s="73" t="s">
        <v>4</v>
      </c>
      <c r="D81" s="89">
        <v>65.353684799999996</v>
      </c>
      <c r="E81" s="23">
        <v>61.792407400000002</v>
      </c>
      <c r="F81" s="24">
        <v>68.914962099999997</v>
      </c>
      <c r="G81" s="89">
        <f t="shared" si="1"/>
        <v>64.951368040259766</v>
      </c>
      <c r="H81" s="23">
        <v>61.41201382718431</v>
      </c>
      <c r="I81" s="24">
        <v>68.490722136601562</v>
      </c>
      <c r="J81" s="11">
        <v>159601.76860000001</v>
      </c>
      <c r="K81" s="13">
        <v>160590.3616</v>
      </c>
      <c r="L81" s="13">
        <v>104305.63679999999</v>
      </c>
      <c r="M81" s="194"/>
      <c r="N81" s="194"/>
      <c r="O81" s="96"/>
      <c r="P81" s="96"/>
    </row>
    <row r="82" spans="1:16" x14ac:dyDescent="0.2">
      <c r="A82" s="222"/>
      <c r="B82" s="225"/>
      <c r="C82" s="73" t="s">
        <v>5</v>
      </c>
      <c r="D82" s="89">
        <v>72.417713699999993</v>
      </c>
      <c r="E82" s="23">
        <v>68.445611999999997</v>
      </c>
      <c r="F82" s="24">
        <v>76.389815499999997</v>
      </c>
      <c r="G82" s="89">
        <f t="shared" si="1"/>
        <v>72.275647821847102</v>
      </c>
      <c r="H82" s="23">
        <v>68.31133833032834</v>
      </c>
      <c r="I82" s="24">
        <v>76.239957232201533</v>
      </c>
      <c r="J82" s="11">
        <v>157178.98970000001</v>
      </c>
      <c r="K82" s="13">
        <v>157487.94279999999</v>
      </c>
      <c r="L82" s="13">
        <v>113825.43090000001</v>
      </c>
      <c r="M82" s="194"/>
      <c r="N82" s="194"/>
      <c r="O82" s="96"/>
      <c r="P82" s="96"/>
    </row>
    <row r="83" spans="1:16" x14ac:dyDescent="0.2">
      <c r="A83" s="222"/>
      <c r="B83" s="225"/>
      <c r="C83" s="73" t="s">
        <v>6</v>
      </c>
      <c r="D83" s="89">
        <v>78.237755800000002</v>
      </c>
      <c r="E83" s="23">
        <v>71.573873300000002</v>
      </c>
      <c r="F83" s="24">
        <v>84.901638199999994</v>
      </c>
      <c r="G83" s="89">
        <f t="shared" si="1"/>
        <v>77.718700393667618</v>
      </c>
      <c r="H83" s="23">
        <v>71.099028363487307</v>
      </c>
      <c r="I83" s="24">
        <v>84.338372427978371</v>
      </c>
      <c r="J83" s="11">
        <v>104818.3643</v>
      </c>
      <c r="K83" s="13">
        <v>105518.4086</v>
      </c>
      <c r="L83" s="13">
        <v>82007.535839999997</v>
      </c>
      <c r="M83" s="194"/>
      <c r="N83" s="194"/>
      <c r="O83" s="96"/>
      <c r="P83" s="96"/>
    </row>
    <row r="84" spans="1:16" ht="13.5" thickBot="1" x14ac:dyDescent="0.25">
      <c r="A84" s="222"/>
      <c r="B84" s="225"/>
      <c r="C84" s="73" t="s">
        <v>7</v>
      </c>
      <c r="D84" s="89">
        <v>72.003379599999988</v>
      </c>
      <c r="E84" s="23">
        <v>55.077844099999993</v>
      </c>
      <c r="F84" s="24">
        <v>88.928915100000012</v>
      </c>
      <c r="G84" s="89">
        <f t="shared" si="1"/>
        <v>69.873649446464341</v>
      </c>
      <c r="H84" s="23">
        <v>53.448740794634134</v>
      </c>
      <c r="I84" s="24">
        <v>86.298558158850071</v>
      </c>
      <c r="J84" s="11">
        <v>83912.25533</v>
      </c>
      <c r="K84" s="13">
        <v>86469.878400000001</v>
      </c>
      <c r="L84" s="13">
        <v>60419.65971</v>
      </c>
      <c r="M84" s="194"/>
      <c r="N84" s="194"/>
      <c r="O84" s="96"/>
      <c r="P84" s="96"/>
    </row>
    <row r="85" spans="1:16" ht="13.5" thickBot="1" x14ac:dyDescent="0.25">
      <c r="A85" s="223"/>
      <c r="B85" s="226"/>
      <c r="C85" s="74" t="s">
        <v>31</v>
      </c>
      <c r="D85" s="91">
        <v>65.774579691494097</v>
      </c>
      <c r="E85" s="27">
        <v>65.774579691494097</v>
      </c>
      <c r="F85" s="28">
        <v>65.774579691494097</v>
      </c>
      <c r="G85" s="91">
        <f t="shared" si="1"/>
        <v>67.933732975382782</v>
      </c>
      <c r="H85" s="27">
        <v>67.933732975382796</v>
      </c>
      <c r="I85" s="28">
        <v>67.933732975382796</v>
      </c>
      <c r="J85" s="20">
        <v>917132.42853000003</v>
      </c>
      <c r="K85" s="22">
        <v>887982.99999000004</v>
      </c>
      <c r="L85" s="22">
        <v>603240.00008000003</v>
      </c>
      <c r="M85" s="194"/>
      <c r="N85" s="194"/>
      <c r="O85" s="96"/>
      <c r="P85" s="96"/>
    </row>
    <row r="86" spans="1:16" ht="14.25" x14ac:dyDescent="0.2">
      <c r="A86" s="221" t="s">
        <v>72</v>
      </c>
      <c r="B86" s="224" t="s">
        <v>62</v>
      </c>
      <c r="C86" s="124" t="s">
        <v>35</v>
      </c>
      <c r="D86" s="89">
        <v>55.940373600000001</v>
      </c>
      <c r="E86" s="23">
        <v>51.192972599999997</v>
      </c>
      <c r="F86" s="24">
        <v>60.687774699999999</v>
      </c>
      <c r="G86" s="89">
        <f t="shared" si="1"/>
        <v>78.042813643361598</v>
      </c>
      <c r="H86" s="23">
        <v>71.419680660425982</v>
      </c>
      <c r="I86" s="24">
        <v>84.665946690227557</v>
      </c>
      <c r="J86" s="11">
        <v>62164.632510000003</v>
      </c>
      <c r="K86" s="13">
        <v>44559.0389</v>
      </c>
      <c r="L86" s="13">
        <v>34775.127690000001</v>
      </c>
      <c r="M86" s="194"/>
      <c r="N86" s="194"/>
      <c r="O86" s="96"/>
      <c r="P86" s="96"/>
    </row>
    <row r="87" spans="1:16" ht="14.25" x14ac:dyDescent="0.2">
      <c r="A87" s="222"/>
      <c r="B87" s="225"/>
      <c r="C87" s="124" t="s">
        <v>36</v>
      </c>
      <c r="D87" s="89">
        <v>58.382589100000004</v>
      </c>
      <c r="E87" s="23">
        <v>52.383406000000001</v>
      </c>
      <c r="F87" s="24">
        <v>64.3817722</v>
      </c>
      <c r="G87" s="89">
        <f t="shared" si="1"/>
        <v>67.454302659214278</v>
      </c>
      <c r="H87" s="23">
        <v>60.522943216197397</v>
      </c>
      <c r="I87" s="24">
        <v>74.38566218887631</v>
      </c>
      <c r="J87" s="11">
        <v>38966.352050000001</v>
      </c>
      <c r="K87" s="13">
        <v>33725.891889999999</v>
      </c>
      <c r="L87" s="13">
        <v>22749.565190000001</v>
      </c>
      <c r="M87" s="194"/>
      <c r="N87" s="194"/>
      <c r="O87" s="96"/>
      <c r="P87" s="96"/>
    </row>
    <row r="88" spans="1:16" x14ac:dyDescent="0.2">
      <c r="A88" s="222"/>
      <c r="B88" s="225"/>
      <c r="C88" s="72" t="s">
        <v>1</v>
      </c>
      <c r="D88" s="90">
        <v>56.881373300000007</v>
      </c>
      <c r="E88" s="25">
        <v>52.899607800000005</v>
      </c>
      <c r="F88" s="26">
        <v>60.863138900000003</v>
      </c>
      <c r="G88" s="90">
        <f t="shared" si="1"/>
        <v>73.481182533469294</v>
      </c>
      <c r="H88" s="25">
        <v>68.337410121990104</v>
      </c>
      <c r="I88" s="26">
        <v>78.624955028890582</v>
      </c>
      <c r="J88" s="15">
        <v>101130.9846</v>
      </c>
      <c r="K88" s="17">
        <v>78284.930789999999</v>
      </c>
      <c r="L88" s="17">
        <v>57524.692889999998</v>
      </c>
      <c r="M88" s="194"/>
      <c r="N88" s="194"/>
      <c r="O88" s="96"/>
      <c r="P88" s="96"/>
    </row>
    <row r="89" spans="1:16" x14ac:dyDescent="0.2">
      <c r="A89" s="222"/>
      <c r="B89" s="225"/>
      <c r="C89" s="73" t="s">
        <v>2</v>
      </c>
      <c r="D89" s="89">
        <v>63.3456008</v>
      </c>
      <c r="E89" s="23">
        <v>57.709850399999993</v>
      </c>
      <c r="F89" s="24">
        <v>68.981351099999998</v>
      </c>
      <c r="G89" s="89">
        <f t="shared" si="1"/>
        <v>69.251208135778924</v>
      </c>
      <c r="H89" s="23">
        <v>63.090045913735189</v>
      </c>
      <c r="I89" s="24">
        <v>75.412370295981361</v>
      </c>
      <c r="J89" s="11">
        <v>152039.75570000001</v>
      </c>
      <c r="K89" s="13">
        <v>139074.10320000001</v>
      </c>
      <c r="L89" s="13">
        <v>96310.496669999993</v>
      </c>
      <c r="M89" s="194"/>
      <c r="N89" s="194"/>
      <c r="O89" s="96"/>
      <c r="P89" s="96"/>
    </row>
    <row r="90" spans="1:16" x14ac:dyDescent="0.2">
      <c r="A90" s="222"/>
      <c r="B90" s="225"/>
      <c r="C90" s="73" t="s">
        <v>3</v>
      </c>
      <c r="D90" s="89">
        <v>63.514843499999998</v>
      </c>
      <c r="E90" s="23">
        <v>58.676339899999995</v>
      </c>
      <c r="F90" s="24">
        <v>68.353347099999993</v>
      </c>
      <c r="G90" s="89">
        <f t="shared" si="1"/>
        <v>64.947100546911088</v>
      </c>
      <c r="H90" s="23">
        <v>59.999488925679806</v>
      </c>
      <c r="I90" s="24">
        <v>69.894712235784795</v>
      </c>
      <c r="J90" s="11">
        <v>126660.7262</v>
      </c>
      <c r="K90" s="13">
        <v>123867.51880000001</v>
      </c>
      <c r="L90" s="13">
        <v>80448.361980000001</v>
      </c>
      <c r="M90" s="194"/>
      <c r="N90" s="194"/>
      <c r="O90" s="96"/>
      <c r="P90" s="96"/>
    </row>
    <row r="91" spans="1:16" x14ac:dyDescent="0.2">
      <c r="A91" s="222"/>
      <c r="B91" s="225"/>
      <c r="C91" s="73" t="s">
        <v>4</v>
      </c>
      <c r="D91" s="89">
        <v>69.141466500000007</v>
      </c>
      <c r="E91" s="23">
        <v>64.976261999999991</v>
      </c>
      <c r="F91" s="24">
        <v>73.306670999999994</v>
      </c>
      <c r="G91" s="89">
        <f t="shared" si="1"/>
        <v>69.915519130770988</v>
      </c>
      <c r="H91" s="23">
        <v>65.703684373051189</v>
      </c>
      <c r="I91" s="24">
        <v>74.127353983876532</v>
      </c>
      <c r="J91" s="11">
        <v>135323.984</v>
      </c>
      <c r="K91" s="13">
        <v>133825.77739999999</v>
      </c>
      <c r="L91" s="13">
        <v>93564.986999999994</v>
      </c>
      <c r="M91" s="194"/>
      <c r="N91" s="194"/>
      <c r="O91" s="96"/>
      <c r="P91" s="96"/>
    </row>
    <row r="92" spans="1:16" x14ac:dyDescent="0.2">
      <c r="A92" s="222"/>
      <c r="B92" s="225"/>
      <c r="C92" s="73" t="s">
        <v>5</v>
      </c>
      <c r="D92" s="89">
        <v>75.260158200000006</v>
      </c>
      <c r="E92" s="23">
        <v>70.246117900000002</v>
      </c>
      <c r="F92" s="24">
        <v>80.274198600000005</v>
      </c>
      <c r="G92" s="89">
        <f t="shared" si="1"/>
        <v>75.895064421655562</v>
      </c>
      <c r="H92" s="23">
        <v>70.838724879907133</v>
      </c>
      <c r="I92" s="24">
        <v>80.951404000368626</v>
      </c>
      <c r="J92" s="11">
        <v>140184.5514</v>
      </c>
      <c r="K92" s="13">
        <v>139011.82639999999</v>
      </c>
      <c r="L92" s="13">
        <v>105503.1152</v>
      </c>
      <c r="M92" s="194"/>
      <c r="N92" s="194"/>
      <c r="O92" s="96"/>
      <c r="P92" s="96"/>
    </row>
    <row r="93" spans="1:16" x14ac:dyDescent="0.2">
      <c r="A93" s="222"/>
      <c r="B93" s="225"/>
      <c r="C93" s="73" t="s">
        <v>6</v>
      </c>
      <c r="D93" s="89">
        <v>78.193677899999997</v>
      </c>
      <c r="E93" s="23">
        <v>72.424170799999999</v>
      </c>
      <c r="F93" s="24">
        <v>83.963184900000002</v>
      </c>
      <c r="G93" s="89">
        <f t="shared" si="1"/>
        <v>77.835351657195318</v>
      </c>
      <c r="H93" s="23">
        <v>72.092283622720785</v>
      </c>
      <c r="I93" s="24">
        <v>83.57841964657672</v>
      </c>
      <c r="J93" s="11">
        <v>86386.012459999998</v>
      </c>
      <c r="K93" s="13">
        <v>86783.702869999994</v>
      </c>
      <c r="L93" s="13">
        <v>67548.400309999997</v>
      </c>
      <c r="M93" s="194"/>
      <c r="N93" s="194"/>
      <c r="O93" s="96"/>
      <c r="P93" s="96"/>
    </row>
    <row r="94" spans="1:16" ht="13.5" thickBot="1" x14ac:dyDescent="0.25">
      <c r="A94" s="222"/>
      <c r="B94" s="225"/>
      <c r="C94" s="73" t="s">
        <v>7</v>
      </c>
      <c r="D94" s="89">
        <v>68.255088999999998</v>
      </c>
      <c r="E94" s="23">
        <v>45.2350049</v>
      </c>
      <c r="F94" s="24">
        <v>91.275173199999998</v>
      </c>
      <c r="G94" s="89">
        <f t="shared" si="1"/>
        <v>67.329265703017555</v>
      </c>
      <c r="H94" s="23">
        <v>44.621429805093626</v>
      </c>
      <c r="I94" s="24">
        <v>90.037101640538623</v>
      </c>
      <c r="J94" s="11">
        <v>77491.578550000006</v>
      </c>
      <c r="K94" s="13">
        <v>78557.140610000002</v>
      </c>
      <c r="L94" s="13">
        <v>52891.945930000002</v>
      </c>
      <c r="M94" s="194"/>
      <c r="N94" s="194"/>
      <c r="O94" s="96"/>
      <c r="P94" s="96"/>
    </row>
    <row r="95" spans="1:16" ht="13.5" thickBot="1" x14ac:dyDescent="0.25">
      <c r="A95" s="223"/>
      <c r="B95" s="226"/>
      <c r="C95" s="74" t="s">
        <v>31</v>
      </c>
      <c r="D95" s="91">
        <v>67.600110736493917</v>
      </c>
      <c r="E95" s="27">
        <v>67.600110736493917</v>
      </c>
      <c r="F95" s="28">
        <v>67.600110736493917</v>
      </c>
      <c r="G95" s="91">
        <f t="shared" si="1"/>
        <v>71.053175169554038</v>
      </c>
      <c r="H95" s="27">
        <v>71.053175169554038</v>
      </c>
      <c r="I95" s="28">
        <v>71.053175169554038</v>
      </c>
      <c r="J95" s="20">
        <v>819217.59291000001</v>
      </c>
      <c r="K95" s="22">
        <v>779405.00007000007</v>
      </c>
      <c r="L95" s="22">
        <v>553791.99997999996</v>
      </c>
      <c r="M95" s="194"/>
      <c r="N95" s="194"/>
      <c r="O95" s="96"/>
      <c r="P95" s="96"/>
    </row>
    <row r="96" spans="1:16" ht="14.25" x14ac:dyDescent="0.2">
      <c r="A96" s="221" t="s">
        <v>73</v>
      </c>
      <c r="B96" s="224" t="s">
        <v>62</v>
      </c>
      <c r="C96" s="124" t="s">
        <v>35</v>
      </c>
      <c r="D96" s="89">
        <v>61.9325008</v>
      </c>
      <c r="E96" s="23">
        <v>57.0823757</v>
      </c>
      <c r="F96" s="24">
        <v>66.782625799999991</v>
      </c>
      <c r="G96" s="89">
        <f t="shared" si="1"/>
        <v>88.336185560398434</v>
      </c>
      <c r="H96" s="23">
        <v>81.418306549997922</v>
      </c>
      <c r="I96" s="24">
        <v>95.2540645500534</v>
      </c>
      <c r="J96" s="11">
        <v>220470.54749999999</v>
      </c>
      <c r="K96" s="13">
        <v>154571.90349999999</v>
      </c>
      <c r="L96" s="13">
        <v>136542.9235</v>
      </c>
      <c r="M96" s="194"/>
      <c r="N96" s="194"/>
      <c r="O96" s="96"/>
      <c r="P96" s="96"/>
    </row>
    <row r="97" spans="1:16" ht="14.25" x14ac:dyDescent="0.2">
      <c r="A97" s="222"/>
      <c r="B97" s="225"/>
      <c r="C97" s="124" t="s">
        <v>36</v>
      </c>
      <c r="D97" s="89">
        <v>55.886850299999999</v>
      </c>
      <c r="E97" s="23">
        <v>52.587027599999999</v>
      </c>
      <c r="F97" s="24">
        <v>59.186672900000005</v>
      </c>
      <c r="G97" s="89">
        <f t="shared" si="1"/>
        <v>66.491806118582019</v>
      </c>
      <c r="H97" s="23">
        <v>62.565816966515477</v>
      </c>
      <c r="I97" s="24">
        <v>70.417795272353871</v>
      </c>
      <c r="J97" s="11">
        <v>144769.34589999999</v>
      </c>
      <c r="K97" s="13">
        <v>121679.696</v>
      </c>
      <c r="L97" s="13">
        <v>80907.027549999999</v>
      </c>
      <c r="M97" s="194"/>
      <c r="N97" s="194"/>
      <c r="O97" s="96"/>
      <c r="P97" s="96"/>
    </row>
    <row r="98" spans="1:16" x14ac:dyDescent="0.2">
      <c r="A98" s="222"/>
      <c r="B98" s="225"/>
      <c r="C98" s="72" t="s">
        <v>1</v>
      </c>
      <c r="D98" s="90">
        <v>59.536199400000001</v>
      </c>
      <c r="E98" s="25">
        <v>56.318462400000001</v>
      </c>
      <c r="F98" s="26">
        <v>62.753936299999999</v>
      </c>
      <c r="G98" s="90">
        <f t="shared" si="1"/>
        <v>78.714458628863071</v>
      </c>
      <c r="H98" s="25">
        <v>74.460199472719822</v>
      </c>
      <c r="I98" s="26">
        <v>82.968717814219886</v>
      </c>
      <c r="J98" s="15">
        <v>365239.8934</v>
      </c>
      <c r="K98" s="17">
        <v>276251.59950000001</v>
      </c>
      <c r="L98" s="17">
        <v>217449.951</v>
      </c>
      <c r="M98" s="194"/>
      <c r="N98" s="194"/>
      <c r="O98" s="96"/>
      <c r="P98" s="96"/>
    </row>
    <row r="99" spans="1:16" x14ac:dyDescent="0.2">
      <c r="A99" s="222"/>
      <c r="B99" s="225"/>
      <c r="C99" s="73" t="s">
        <v>2</v>
      </c>
      <c r="D99" s="89">
        <v>58.200113299999998</v>
      </c>
      <c r="E99" s="23">
        <v>52.178381600000002</v>
      </c>
      <c r="F99" s="24">
        <v>64.221845000000002</v>
      </c>
      <c r="G99" s="89">
        <f t="shared" si="1"/>
        <v>62.981269973829733</v>
      </c>
      <c r="H99" s="23">
        <v>56.464851204927491</v>
      </c>
      <c r="I99" s="24">
        <v>69.497688713881388</v>
      </c>
      <c r="J99" s="11">
        <v>607418.20810000005</v>
      </c>
      <c r="K99" s="13">
        <v>561306.69570000004</v>
      </c>
      <c r="L99" s="13">
        <v>353518.08539999998</v>
      </c>
      <c r="M99" s="194"/>
      <c r="N99" s="194"/>
      <c r="O99" s="96"/>
      <c r="P99" s="96"/>
    </row>
    <row r="100" spans="1:16" x14ac:dyDescent="0.2">
      <c r="A100" s="222"/>
      <c r="B100" s="225"/>
      <c r="C100" s="73" t="s">
        <v>3</v>
      </c>
      <c r="D100" s="89">
        <v>61.546862499999996</v>
      </c>
      <c r="E100" s="23">
        <v>57.741763400000004</v>
      </c>
      <c r="F100" s="24">
        <v>65.351961599999996</v>
      </c>
      <c r="G100" s="89">
        <f t="shared" si="1"/>
        <v>64.181679592108281</v>
      </c>
      <c r="H100" s="23">
        <v>60.213684435111361</v>
      </c>
      <c r="I100" s="24">
        <v>68.149674711838031</v>
      </c>
      <c r="J100" s="11">
        <v>544395.95779999997</v>
      </c>
      <c r="K100" s="13">
        <v>522047.15399999998</v>
      </c>
      <c r="L100" s="13">
        <v>335058.63170000003</v>
      </c>
      <c r="M100" s="194"/>
      <c r="N100" s="194"/>
      <c r="O100" s="96"/>
      <c r="P100" s="96"/>
    </row>
    <row r="101" spans="1:16" x14ac:dyDescent="0.2">
      <c r="A101" s="222"/>
      <c r="B101" s="225"/>
      <c r="C101" s="73" t="s">
        <v>4</v>
      </c>
      <c r="D101" s="89">
        <v>65.488732800000008</v>
      </c>
      <c r="E101" s="23">
        <v>62.760546699999999</v>
      </c>
      <c r="F101" s="24">
        <v>68.216918899999996</v>
      </c>
      <c r="G101" s="89">
        <f t="shared" si="1"/>
        <v>66.212853046789277</v>
      </c>
      <c r="H101" s="23">
        <v>63.454500949495227</v>
      </c>
      <c r="I101" s="24">
        <v>68.97120520321549</v>
      </c>
      <c r="J101" s="11">
        <v>534999.84069999994</v>
      </c>
      <c r="K101" s="13">
        <v>529148.94900000002</v>
      </c>
      <c r="L101" s="13">
        <v>350364.61599999998</v>
      </c>
      <c r="M101" s="194"/>
      <c r="N101" s="194"/>
      <c r="O101" s="96"/>
      <c r="P101" s="96"/>
    </row>
    <row r="102" spans="1:16" x14ac:dyDescent="0.2">
      <c r="A102" s="222"/>
      <c r="B102" s="225"/>
      <c r="C102" s="73" t="s">
        <v>5</v>
      </c>
      <c r="D102" s="89">
        <v>70.784666900000005</v>
      </c>
      <c r="E102" s="23">
        <v>67.738449500000002</v>
      </c>
      <c r="F102" s="24">
        <v>73.830884400000002</v>
      </c>
      <c r="G102" s="89">
        <f t="shared" si="1"/>
        <v>70.823982738070654</v>
      </c>
      <c r="H102" s="23">
        <v>67.776073364397334</v>
      </c>
      <c r="I102" s="24">
        <v>73.871892176285172</v>
      </c>
      <c r="J102" s="11">
        <v>481137.27679999999</v>
      </c>
      <c r="K102" s="13">
        <v>480870.18780000001</v>
      </c>
      <c r="L102" s="13">
        <v>340571.41879999998</v>
      </c>
      <c r="M102" s="194"/>
      <c r="N102" s="194"/>
      <c r="O102" s="96"/>
      <c r="P102" s="96"/>
    </row>
    <row r="103" spans="1:16" x14ac:dyDescent="0.2">
      <c r="A103" s="222"/>
      <c r="B103" s="225"/>
      <c r="C103" s="73" t="s">
        <v>6</v>
      </c>
      <c r="D103" s="89">
        <v>76.458270999999996</v>
      </c>
      <c r="E103" s="23">
        <v>72.035176700000008</v>
      </c>
      <c r="F103" s="24">
        <v>80.881365400000007</v>
      </c>
      <c r="G103" s="89">
        <f t="shared" si="1"/>
        <v>76.178599946656703</v>
      </c>
      <c r="H103" s="23">
        <v>71.771684539863756</v>
      </c>
      <c r="I103" s="24">
        <v>80.585515418639218</v>
      </c>
      <c r="J103" s="11">
        <v>271659.22369999997</v>
      </c>
      <c r="K103" s="13">
        <v>272656.554</v>
      </c>
      <c r="L103" s="13">
        <v>207705.9455</v>
      </c>
      <c r="M103" s="194"/>
      <c r="N103" s="194"/>
      <c r="O103" s="96"/>
      <c r="P103" s="96"/>
    </row>
    <row r="104" spans="1:16" ht="13.5" thickBot="1" x14ac:dyDescent="0.25">
      <c r="A104" s="222"/>
      <c r="B104" s="225"/>
      <c r="C104" s="73" t="s">
        <v>7</v>
      </c>
      <c r="D104" s="89">
        <v>66.620359500000006</v>
      </c>
      <c r="E104" s="23">
        <v>54.888516600000003</v>
      </c>
      <c r="F104" s="24">
        <v>78.352202500000004</v>
      </c>
      <c r="G104" s="89">
        <f t="shared" si="1"/>
        <v>66.205902529708197</v>
      </c>
      <c r="H104" s="23">
        <v>54.547045492081701</v>
      </c>
      <c r="I104" s="24">
        <v>77.864759678571787</v>
      </c>
      <c r="J104" s="11">
        <v>198977.23850000001</v>
      </c>
      <c r="K104" s="13">
        <v>200222.86009999999</v>
      </c>
      <c r="L104" s="13">
        <v>132559.35159999999</v>
      </c>
      <c r="M104" s="194"/>
      <c r="N104" s="194"/>
      <c r="O104" s="96"/>
      <c r="P104" s="96"/>
    </row>
    <row r="105" spans="1:16" ht="13.5" thickBot="1" x14ac:dyDescent="0.25">
      <c r="A105" s="223"/>
      <c r="B105" s="226"/>
      <c r="C105" s="74" t="s">
        <v>31</v>
      </c>
      <c r="D105" s="91">
        <v>64.49198265733115</v>
      </c>
      <c r="E105" s="27">
        <v>64.49198265733115</v>
      </c>
      <c r="F105" s="28">
        <v>64.49198265733115</v>
      </c>
      <c r="G105" s="91">
        <f t="shared" si="1"/>
        <v>68.152164427274244</v>
      </c>
      <c r="H105" s="27">
        <v>68.152164427274244</v>
      </c>
      <c r="I105" s="28">
        <v>68.152164427274244</v>
      </c>
      <c r="J105" s="20">
        <v>3003827.639</v>
      </c>
      <c r="K105" s="22">
        <v>2842504.0001000003</v>
      </c>
      <c r="L105" s="22">
        <v>1937227.9999999998</v>
      </c>
      <c r="M105" s="194"/>
      <c r="N105" s="194"/>
      <c r="O105" s="96"/>
      <c r="P105" s="96"/>
    </row>
    <row r="106" spans="1:16" ht="14.25" x14ac:dyDescent="0.2">
      <c r="A106" s="221" t="s">
        <v>74</v>
      </c>
      <c r="B106" s="224" t="s">
        <v>62</v>
      </c>
      <c r="C106" s="124" t="s">
        <v>35</v>
      </c>
      <c r="D106" s="89">
        <v>65.747714900000005</v>
      </c>
      <c r="E106" s="23">
        <v>62.250746800000002</v>
      </c>
      <c r="F106" s="24">
        <v>69.244682999999995</v>
      </c>
      <c r="G106" s="89">
        <f t="shared" si="1"/>
        <v>90.125904299805185</v>
      </c>
      <c r="H106" s="23">
        <v>85.332316949991736</v>
      </c>
      <c r="I106" s="24">
        <v>94.919491582030375</v>
      </c>
      <c r="J106" s="11">
        <v>228454.00949999999</v>
      </c>
      <c r="K106" s="13">
        <v>166659.3995</v>
      </c>
      <c r="L106" s="13">
        <v>150203.29089999999</v>
      </c>
      <c r="M106" s="194"/>
      <c r="N106" s="194"/>
      <c r="O106" s="96"/>
      <c r="P106" s="96"/>
    </row>
    <row r="107" spans="1:16" ht="14.25" x14ac:dyDescent="0.2">
      <c r="A107" s="222"/>
      <c r="B107" s="225"/>
      <c r="C107" s="124" t="s">
        <v>36</v>
      </c>
      <c r="D107" s="89">
        <v>60.789828400000005</v>
      </c>
      <c r="E107" s="23">
        <v>57.119675700000002</v>
      </c>
      <c r="F107" s="24">
        <v>64.459980999999999</v>
      </c>
      <c r="G107" s="89">
        <f t="shared" si="1"/>
        <v>70.512344713184476</v>
      </c>
      <c r="H107" s="23">
        <v>66.255200416171732</v>
      </c>
      <c r="I107" s="24">
        <v>74.76948893072273</v>
      </c>
      <c r="J107" s="11">
        <v>136830.51300000001</v>
      </c>
      <c r="K107" s="13">
        <v>117963.78969999999</v>
      </c>
      <c r="L107" s="13">
        <v>83179.034029999995</v>
      </c>
      <c r="M107" s="194"/>
      <c r="N107" s="194"/>
      <c r="O107" s="96"/>
      <c r="P107" s="96"/>
    </row>
    <row r="108" spans="1:16" x14ac:dyDescent="0.2">
      <c r="A108" s="222"/>
      <c r="B108" s="225"/>
      <c r="C108" s="72" t="s">
        <v>1</v>
      </c>
      <c r="D108" s="90">
        <v>63.890559400000001</v>
      </c>
      <c r="E108" s="25">
        <v>60.798528600000004</v>
      </c>
      <c r="F108" s="26">
        <v>66.982590299999998</v>
      </c>
      <c r="G108" s="90">
        <f t="shared" si="1"/>
        <v>81.996946725942678</v>
      </c>
      <c r="H108" s="25">
        <v>78.028643916799766</v>
      </c>
      <c r="I108" s="26">
        <v>85.96524961203724</v>
      </c>
      <c r="J108" s="15">
        <v>365284.52250000002</v>
      </c>
      <c r="K108" s="17">
        <v>284623.18930000003</v>
      </c>
      <c r="L108" s="17">
        <v>233382.32490000001</v>
      </c>
      <c r="M108" s="194"/>
      <c r="N108" s="194"/>
      <c r="O108" s="96"/>
      <c r="P108" s="96"/>
    </row>
    <row r="109" spans="1:16" x14ac:dyDescent="0.2">
      <c r="A109" s="222"/>
      <c r="B109" s="225"/>
      <c r="C109" s="73" t="s">
        <v>2</v>
      </c>
      <c r="D109" s="89">
        <v>59.715000699999997</v>
      </c>
      <c r="E109" s="23">
        <v>56.736344299999999</v>
      </c>
      <c r="F109" s="24">
        <v>62.693657100000003</v>
      </c>
      <c r="G109" s="89">
        <f t="shared" si="1"/>
        <v>61.328769616059198</v>
      </c>
      <c r="H109" s="23">
        <v>58.269616484948081</v>
      </c>
      <c r="I109" s="24">
        <v>64.387922773794969</v>
      </c>
      <c r="J109" s="11">
        <v>544430.61769999994</v>
      </c>
      <c r="K109" s="13">
        <v>530104.79280000005</v>
      </c>
      <c r="L109" s="13">
        <v>325106.74709999998</v>
      </c>
      <c r="M109" s="194"/>
      <c r="N109" s="194"/>
      <c r="O109" s="96"/>
      <c r="P109" s="96"/>
    </row>
    <row r="110" spans="1:16" x14ac:dyDescent="0.2">
      <c r="A110" s="222"/>
      <c r="B110" s="225"/>
      <c r="C110" s="73" t="s">
        <v>3</v>
      </c>
      <c r="D110" s="89">
        <v>63.962482099999995</v>
      </c>
      <c r="E110" s="23">
        <v>61.261990099999998</v>
      </c>
      <c r="F110" s="24">
        <v>66.6629741</v>
      </c>
      <c r="G110" s="89">
        <f t="shared" si="1"/>
        <v>63.862516735317676</v>
      </c>
      <c r="H110" s="23">
        <v>61.166245233023993</v>
      </c>
      <c r="I110" s="24">
        <v>66.558788167139994</v>
      </c>
      <c r="J110" s="11">
        <v>530067.05350000004</v>
      </c>
      <c r="K110" s="13">
        <v>530896.77910000004</v>
      </c>
      <c r="L110" s="13">
        <v>339044.04440000001</v>
      </c>
      <c r="M110" s="194"/>
      <c r="N110" s="194"/>
      <c r="O110" s="96"/>
      <c r="P110" s="96"/>
    </row>
    <row r="111" spans="1:16" x14ac:dyDescent="0.2">
      <c r="A111" s="222"/>
      <c r="B111" s="225"/>
      <c r="C111" s="73" t="s">
        <v>4</v>
      </c>
      <c r="D111" s="89">
        <v>66.93543840000001</v>
      </c>
      <c r="E111" s="23">
        <v>64.561838399999999</v>
      </c>
      <c r="F111" s="24">
        <v>69.309038299999997</v>
      </c>
      <c r="G111" s="89">
        <f t="shared" si="1"/>
        <v>66.853927827335795</v>
      </c>
      <c r="H111" s="23">
        <v>64.483218331415642</v>
      </c>
      <c r="I111" s="24">
        <v>69.224637336835016</v>
      </c>
      <c r="J111" s="11">
        <v>626740.90330000001</v>
      </c>
      <c r="K111" s="13">
        <v>627505.04650000005</v>
      </c>
      <c r="L111" s="13">
        <v>419511.7709</v>
      </c>
      <c r="M111" s="194"/>
      <c r="N111" s="194"/>
      <c r="O111" s="96"/>
      <c r="P111" s="96"/>
    </row>
    <row r="112" spans="1:16" x14ac:dyDescent="0.2">
      <c r="A112" s="222"/>
      <c r="B112" s="225"/>
      <c r="C112" s="73" t="s">
        <v>5</v>
      </c>
      <c r="D112" s="89">
        <v>73.31614239999999</v>
      </c>
      <c r="E112" s="23">
        <v>69.772095800000002</v>
      </c>
      <c r="F112" s="24">
        <v>76.860189000000005</v>
      </c>
      <c r="G112" s="89">
        <f t="shared" si="1"/>
        <v>73.05588654268395</v>
      </c>
      <c r="H112" s="23">
        <v>69.524420525696826</v>
      </c>
      <c r="I112" s="24">
        <v>76.58735258631198</v>
      </c>
      <c r="J112" s="11">
        <v>633214.30299999996</v>
      </c>
      <c r="K112" s="13">
        <v>635470.07909999997</v>
      </c>
      <c r="L112" s="13">
        <v>464248.3</v>
      </c>
      <c r="M112" s="194"/>
      <c r="N112" s="194"/>
      <c r="O112" s="96"/>
      <c r="P112" s="96"/>
    </row>
    <row r="113" spans="1:16" x14ac:dyDescent="0.2">
      <c r="A113" s="222"/>
      <c r="B113" s="225"/>
      <c r="C113" s="73" t="s">
        <v>6</v>
      </c>
      <c r="D113" s="89">
        <v>80.087966499999993</v>
      </c>
      <c r="E113" s="23">
        <v>76.4387598</v>
      </c>
      <c r="F113" s="24">
        <v>83.737173200000001</v>
      </c>
      <c r="G113" s="89">
        <f t="shared" si="1"/>
        <v>79.432556526693247</v>
      </c>
      <c r="H113" s="23">
        <v>75.813213537749121</v>
      </c>
      <c r="I113" s="24">
        <v>83.051899448257188</v>
      </c>
      <c r="J113" s="11">
        <v>443677.8652</v>
      </c>
      <c r="K113" s="13">
        <v>447338.7182</v>
      </c>
      <c r="L113" s="13">
        <v>355332.58020000003</v>
      </c>
      <c r="M113" s="194"/>
      <c r="N113" s="194"/>
      <c r="O113" s="96"/>
      <c r="P113" s="96"/>
    </row>
    <row r="114" spans="1:16" ht="13.5" thickBot="1" x14ac:dyDescent="0.25">
      <c r="A114" s="222"/>
      <c r="B114" s="225"/>
      <c r="C114" s="73" t="s">
        <v>7</v>
      </c>
      <c r="D114" s="89">
        <v>70.020989700000001</v>
      </c>
      <c r="E114" s="23">
        <v>60.156117499999993</v>
      </c>
      <c r="F114" s="24">
        <v>79.885861800000001</v>
      </c>
      <c r="G114" s="89">
        <f t="shared" si="1"/>
        <v>70.602881170151207</v>
      </c>
      <c r="H114" s="23">
        <v>60.656029529287373</v>
      </c>
      <c r="I114" s="24">
        <v>80.549732823322103</v>
      </c>
      <c r="J114" s="11">
        <v>339457.11680000002</v>
      </c>
      <c r="K114" s="13">
        <v>336659.39500000002</v>
      </c>
      <c r="L114" s="13">
        <v>237691.23259999999</v>
      </c>
      <c r="M114" s="194"/>
      <c r="N114" s="194"/>
      <c r="O114" s="96"/>
      <c r="P114" s="96"/>
    </row>
    <row r="115" spans="1:16" ht="13.5" thickBot="1" x14ac:dyDescent="0.25">
      <c r="A115" s="223"/>
      <c r="B115" s="226"/>
      <c r="C115" s="74" t="s">
        <v>31</v>
      </c>
      <c r="D115" s="91">
        <v>68.171231664152316</v>
      </c>
      <c r="E115" s="27">
        <v>68.171231664152316</v>
      </c>
      <c r="F115" s="28">
        <v>68.171231664152316</v>
      </c>
      <c r="G115" s="91">
        <f t="shared" si="1"/>
        <v>69.985214873674977</v>
      </c>
      <c r="H115" s="27">
        <v>69.985214873674977</v>
      </c>
      <c r="I115" s="28">
        <v>69.985214873674977</v>
      </c>
      <c r="J115" s="20">
        <v>3482872.3819999998</v>
      </c>
      <c r="K115" s="22">
        <v>3392598.0000000005</v>
      </c>
      <c r="L115" s="22">
        <v>2374317.0000999998</v>
      </c>
      <c r="M115" s="194"/>
      <c r="N115" s="194"/>
      <c r="O115" s="96"/>
      <c r="P115" s="96"/>
    </row>
    <row r="116" spans="1:16" ht="14.25" x14ac:dyDescent="0.2">
      <c r="A116" s="221" t="s">
        <v>75</v>
      </c>
      <c r="B116" s="224" t="s">
        <v>62</v>
      </c>
      <c r="C116" s="124" t="s">
        <v>35</v>
      </c>
      <c r="D116" s="89">
        <v>55.560623200000002</v>
      </c>
      <c r="E116" s="23">
        <v>41.6216376</v>
      </c>
      <c r="F116" s="24">
        <v>69.499608800000004</v>
      </c>
      <c r="G116" s="89">
        <f t="shared" si="1"/>
        <v>85.421540400434878</v>
      </c>
      <c r="H116" s="23">
        <v>63.991082063187868</v>
      </c>
      <c r="I116" s="24">
        <v>100</v>
      </c>
      <c r="J116" s="11">
        <v>1794.8576869999999</v>
      </c>
      <c r="K116" s="13">
        <v>1167.4269879999999</v>
      </c>
      <c r="L116" s="13">
        <v>997.23411620000002</v>
      </c>
      <c r="M116" s="194"/>
      <c r="N116" s="194"/>
      <c r="O116" s="96"/>
      <c r="P116" s="96"/>
    </row>
    <row r="117" spans="1:16" ht="14.25" x14ac:dyDescent="0.2">
      <c r="A117" s="222"/>
      <c r="B117" s="225"/>
      <c r="C117" s="124" t="s">
        <v>36</v>
      </c>
      <c r="D117" s="89">
        <v>60.300236100000006</v>
      </c>
      <c r="E117" s="23">
        <v>50.2130218</v>
      </c>
      <c r="F117" s="24">
        <v>70.3874505</v>
      </c>
      <c r="G117" s="89">
        <f t="shared" si="1"/>
        <v>75.104079018326004</v>
      </c>
      <c r="H117" s="23">
        <v>62.540431011966938</v>
      </c>
      <c r="I117" s="24">
        <v>87.66772710148841</v>
      </c>
      <c r="J117" s="11">
        <v>1214.618884</v>
      </c>
      <c r="K117" s="13">
        <v>975.20409619999998</v>
      </c>
      <c r="L117" s="13">
        <v>732.41805499999998</v>
      </c>
      <c r="M117" s="194"/>
      <c r="N117" s="194"/>
      <c r="O117" s="96"/>
      <c r="P117" s="96"/>
    </row>
    <row r="118" spans="1:16" x14ac:dyDescent="0.2">
      <c r="A118" s="222"/>
      <c r="B118" s="225"/>
      <c r="C118" s="72" t="s">
        <v>1</v>
      </c>
      <c r="D118" s="90">
        <v>57.473521699999999</v>
      </c>
      <c r="E118" s="25">
        <v>53.234043</v>
      </c>
      <c r="F118" s="26">
        <v>61.713000500000007</v>
      </c>
      <c r="G118" s="90">
        <f t="shared" si="1"/>
        <v>80.725617392377941</v>
      </c>
      <c r="H118" s="25">
        <v>74.770970319828777</v>
      </c>
      <c r="I118" s="26">
        <v>86.680264520451303</v>
      </c>
      <c r="J118" s="15">
        <v>3009.4765710000001</v>
      </c>
      <c r="K118" s="17">
        <v>2142.6310840000001</v>
      </c>
      <c r="L118" s="17">
        <v>1729.652171</v>
      </c>
      <c r="M118" s="194"/>
      <c r="N118" s="194"/>
      <c r="O118" s="96"/>
      <c r="P118" s="96"/>
    </row>
    <row r="119" spans="1:16" x14ac:dyDescent="0.2">
      <c r="A119" s="222"/>
      <c r="B119" s="225"/>
      <c r="C119" s="73" t="s">
        <v>2</v>
      </c>
      <c r="D119" s="89">
        <v>72.574689500000005</v>
      </c>
      <c r="E119" s="23">
        <v>48.828424999999996</v>
      </c>
      <c r="F119" s="24">
        <v>96.320954</v>
      </c>
      <c r="G119" s="89">
        <f t="shared" si="1"/>
        <v>68.736222380320783</v>
      </c>
      <c r="H119" s="23">
        <v>46.245895119325652</v>
      </c>
      <c r="I119" s="24">
        <v>91.226549627136066</v>
      </c>
      <c r="J119" s="11">
        <v>4836.4051680000002</v>
      </c>
      <c r="K119" s="13">
        <v>5106.4866709999997</v>
      </c>
      <c r="L119" s="13">
        <v>3510.006034</v>
      </c>
      <c r="M119" s="194"/>
      <c r="N119" s="194"/>
      <c r="O119" s="96"/>
      <c r="P119" s="96"/>
    </row>
    <row r="120" spans="1:16" x14ac:dyDescent="0.2">
      <c r="A120" s="222"/>
      <c r="B120" s="225"/>
      <c r="C120" s="73" t="s">
        <v>3</v>
      </c>
      <c r="D120" s="89">
        <v>65.145178200000004</v>
      </c>
      <c r="E120" s="23">
        <v>55.4224739</v>
      </c>
      <c r="F120" s="24">
        <v>74.867882500000007</v>
      </c>
      <c r="G120" s="89">
        <f t="shared" si="1"/>
        <v>65.103345825257904</v>
      </c>
      <c r="H120" s="23">
        <v>55.386884861881548</v>
      </c>
      <c r="I120" s="24">
        <v>74.819806769404735</v>
      </c>
      <c r="J120" s="11">
        <v>4760.2446799999998</v>
      </c>
      <c r="K120" s="13">
        <v>4763.3033919999998</v>
      </c>
      <c r="L120" s="13">
        <v>3101.06988</v>
      </c>
      <c r="M120" s="194"/>
      <c r="N120" s="194"/>
      <c r="O120" s="96"/>
      <c r="P120" s="96"/>
    </row>
    <row r="121" spans="1:16" x14ac:dyDescent="0.2">
      <c r="A121" s="222"/>
      <c r="B121" s="225"/>
      <c r="C121" s="73" t="s">
        <v>4</v>
      </c>
      <c r="D121" s="89">
        <v>74.624892899999992</v>
      </c>
      <c r="E121" s="23">
        <v>54.891779799999995</v>
      </c>
      <c r="F121" s="24">
        <v>94.358006000000003</v>
      </c>
      <c r="G121" s="89">
        <f t="shared" si="1"/>
        <v>73.300740711604149</v>
      </c>
      <c r="H121" s="23">
        <v>53.917774130078577</v>
      </c>
      <c r="I121" s="24">
        <v>92.683707349430833</v>
      </c>
      <c r="J121" s="11">
        <v>5141.4218170000004</v>
      </c>
      <c r="K121" s="13">
        <v>5234.299798</v>
      </c>
      <c r="L121" s="13">
        <v>3836.7805229999999</v>
      </c>
      <c r="M121" s="194"/>
      <c r="N121" s="194"/>
      <c r="O121" s="96"/>
      <c r="P121" s="96"/>
    </row>
    <row r="122" spans="1:16" x14ac:dyDescent="0.2">
      <c r="A122" s="222"/>
      <c r="B122" s="225"/>
      <c r="C122" s="73" t="s">
        <v>5</v>
      </c>
      <c r="D122" s="89">
        <v>85.583502300000006</v>
      </c>
      <c r="E122" s="23">
        <v>45.856025900000006</v>
      </c>
      <c r="F122" s="24">
        <v>100</v>
      </c>
      <c r="G122" s="89">
        <f t="shared" si="1"/>
        <v>86.275302743639386</v>
      </c>
      <c r="H122" s="23">
        <v>46.226695673648344</v>
      </c>
      <c r="I122" s="24">
        <v>100</v>
      </c>
      <c r="J122" s="11">
        <v>5535.3175199999996</v>
      </c>
      <c r="K122" s="13">
        <v>5490.9324550000001</v>
      </c>
      <c r="L122" s="13">
        <v>4737.3185990000002</v>
      </c>
      <c r="M122" s="194"/>
      <c r="N122" s="194"/>
      <c r="O122" s="96"/>
      <c r="P122" s="96"/>
    </row>
    <row r="123" spans="1:16" x14ac:dyDescent="0.2">
      <c r="A123" s="222"/>
      <c r="B123" s="225"/>
      <c r="C123" s="73" t="s">
        <v>6</v>
      </c>
      <c r="D123" s="89">
        <v>82.220482399999995</v>
      </c>
      <c r="E123" s="23">
        <v>76.105022899999994</v>
      </c>
      <c r="F123" s="24">
        <v>88.335941900000009</v>
      </c>
      <c r="G123" s="89">
        <f t="shared" si="1"/>
        <v>84.070984335035803</v>
      </c>
      <c r="H123" s="23">
        <v>77.817886738233028</v>
      </c>
      <c r="I123" s="24">
        <v>90.324081903526178</v>
      </c>
      <c r="J123" s="11">
        <v>2917.3659830000001</v>
      </c>
      <c r="K123" s="13">
        <v>2853.1513030000001</v>
      </c>
      <c r="L123" s="13">
        <v>2398.6723849999998</v>
      </c>
      <c r="M123" s="194"/>
      <c r="N123" s="194"/>
      <c r="O123" s="96"/>
      <c r="P123" s="96"/>
    </row>
    <row r="124" spans="1:16" ht="13.5" thickBot="1" x14ac:dyDescent="0.25">
      <c r="A124" s="222"/>
      <c r="B124" s="225"/>
      <c r="C124" s="73" t="s">
        <v>7</v>
      </c>
      <c r="D124" s="89">
        <v>84.180810100000002</v>
      </c>
      <c r="E124" s="23">
        <v>74.455636499999997</v>
      </c>
      <c r="F124" s="24">
        <v>93.905983599999999</v>
      </c>
      <c r="G124" s="89">
        <f t="shared" si="1"/>
        <v>83.178413358234764</v>
      </c>
      <c r="H124" s="23">
        <v>73.569043899553705</v>
      </c>
      <c r="I124" s="24">
        <v>92.787782828223754</v>
      </c>
      <c r="J124" s="11">
        <v>1272.855902</v>
      </c>
      <c r="K124" s="13">
        <v>1288.195297</v>
      </c>
      <c r="L124" s="13">
        <v>1071.500409</v>
      </c>
      <c r="M124" s="194"/>
      <c r="N124" s="194"/>
      <c r="O124" s="96"/>
      <c r="P124" s="96"/>
    </row>
    <row r="125" spans="1:16" ht="13.5" thickBot="1" x14ac:dyDescent="0.25">
      <c r="A125" s="223"/>
      <c r="B125" s="226"/>
      <c r="C125" s="74" t="s">
        <v>31</v>
      </c>
      <c r="D125" s="91">
        <v>74.199887058118819</v>
      </c>
      <c r="E125" s="27">
        <v>74.199887058118819</v>
      </c>
      <c r="F125" s="28">
        <v>74.199887058118819</v>
      </c>
      <c r="G125" s="91">
        <f t="shared" si="1"/>
        <v>75.839874999069906</v>
      </c>
      <c r="H125" s="27">
        <v>75.839874999069906</v>
      </c>
      <c r="I125" s="28">
        <v>75.839874999069906</v>
      </c>
      <c r="J125" s="20">
        <v>27473.087641000002</v>
      </c>
      <c r="K125" s="22">
        <v>26879</v>
      </c>
      <c r="L125" s="22">
        <v>20385.000001</v>
      </c>
      <c r="M125" s="194"/>
      <c r="N125" s="194"/>
      <c r="O125" s="96"/>
      <c r="P125" s="96"/>
    </row>
    <row r="126" spans="1:16" ht="14.25" x14ac:dyDescent="0.2">
      <c r="A126" s="221" t="s">
        <v>76</v>
      </c>
      <c r="B126" s="224" t="s">
        <v>62</v>
      </c>
      <c r="C126" s="124" t="s">
        <v>35</v>
      </c>
      <c r="D126" s="89">
        <v>40.428551899999995</v>
      </c>
      <c r="E126" s="23">
        <v>32.706676000000002</v>
      </c>
      <c r="F126" s="24">
        <v>48.150427699999995</v>
      </c>
      <c r="G126" s="89">
        <f t="shared" si="1"/>
        <v>74.390090534853854</v>
      </c>
      <c r="H126" s="23">
        <v>60.181541866709274</v>
      </c>
      <c r="I126" s="24">
        <v>88.598639021816453</v>
      </c>
      <c r="J126" s="11">
        <v>2810.621169</v>
      </c>
      <c r="K126" s="13">
        <v>1527.479574</v>
      </c>
      <c r="L126" s="13">
        <v>1136.2934379999999</v>
      </c>
      <c r="M126" s="194"/>
      <c r="N126" s="194"/>
      <c r="O126" s="96"/>
      <c r="P126" s="96"/>
    </row>
    <row r="127" spans="1:16" ht="14.25" x14ac:dyDescent="0.2">
      <c r="A127" s="222"/>
      <c r="B127" s="225"/>
      <c r="C127" s="124" t="s">
        <v>36</v>
      </c>
      <c r="D127" s="89">
        <v>41.611431799999998</v>
      </c>
      <c r="E127" s="23">
        <v>31.999692099999997</v>
      </c>
      <c r="F127" s="24">
        <v>51.223171499999999</v>
      </c>
      <c r="G127" s="89">
        <f t="shared" si="1"/>
        <v>55.204505411417628</v>
      </c>
      <c r="H127" s="23">
        <v>42.452929418454545</v>
      </c>
      <c r="I127" s="24">
        <v>67.956081498637076</v>
      </c>
      <c r="J127" s="11">
        <v>1803.0780850000001</v>
      </c>
      <c r="K127" s="13">
        <v>1359.103938</v>
      </c>
      <c r="L127" s="13">
        <v>750.286607</v>
      </c>
      <c r="M127" s="194"/>
      <c r="N127" s="194"/>
      <c r="O127" s="96"/>
      <c r="P127" s="96"/>
    </row>
    <row r="128" spans="1:16" x14ac:dyDescent="0.2">
      <c r="A128" s="222"/>
      <c r="B128" s="225"/>
      <c r="C128" s="72" t="s">
        <v>1</v>
      </c>
      <c r="D128" s="90">
        <v>40.890832700000004</v>
      </c>
      <c r="E128" s="25">
        <v>39.944715800000004</v>
      </c>
      <c r="F128" s="26">
        <v>41.836949699999998</v>
      </c>
      <c r="G128" s="90">
        <f t="shared" si="1"/>
        <v>65.356849616758979</v>
      </c>
      <c r="H128" s="25">
        <v>63.844647044357544</v>
      </c>
      <c r="I128" s="26">
        <v>66.869052226653707</v>
      </c>
      <c r="J128" s="15">
        <v>4613.6992540000001</v>
      </c>
      <c r="K128" s="17">
        <v>2886.5835120000002</v>
      </c>
      <c r="L128" s="17">
        <v>1886.5800449999999</v>
      </c>
      <c r="M128" s="194"/>
      <c r="N128" s="194"/>
      <c r="O128" s="96"/>
      <c r="P128" s="96"/>
    </row>
    <row r="129" spans="1:16" x14ac:dyDescent="0.2">
      <c r="A129" s="222"/>
      <c r="B129" s="225"/>
      <c r="C129" s="73" t="s">
        <v>2</v>
      </c>
      <c r="D129" s="89">
        <v>63.319028799999998</v>
      </c>
      <c r="E129" s="23">
        <v>52.402385699999996</v>
      </c>
      <c r="F129" s="24">
        <v>74.2356719</v>
      </c>
      <c r="G129" s="89">
        <f t="shared" si="1"/>
        <v>63.196817748858969</v>
      </c>
      <c r="H129" s="23">
        <v>52.301244656421957</v>
      </c>
      <c r="I129" s="24">
        <v>74.092390764487064</v>
      </c>
      <c r="J129" s="11">
        <v>6640.5166790000003</v>
      </c>
      <c r="K129" s="13">
        <v>6653.3582239999996</v>
      </c>
      <c r="L129" s="13">
        <v>4204.7106709999998</v>
      </c>
      <c r="M129" s="194"/>
      <c r="N129" s="194"/>
      <c r="O129" s="96"/>
      <c r="P129" s="96"/>
    </row>
    <row r="130" spans="1:16" x14ac:dyDescent="0.2">
      <c r="A130" s="222"/>
      <c r="B130" s="225"/>
      <c r="C130" s="73" t="s">
        <v>3</v>
      </c>
      <c r="D130" s="89">
        <v>63.516150400000001</v>
      </c>
      <c r="E130" s="23">
        <v>57.892674099999994</v>
      </c>
      <c r="F130" s="24">
        <v>69.139626700000008</v>
      </c>
      <c r="G130" s="89">
        <f t="shared" si="1"/>
        <v>65.043678090247084</v>
      </c>
      <c r="H130" s="23">
        <v>59.284960360147956</v>
      </c>
      <c r="I130" s="24">
        <v>70.802395846228976</v>
      </c>
      <c r="J130" s="11">
        <v>6080.3034809999999</v>
      </c>
      <c r="K130" s="13">
        <v>5937.5097109999997</v>
      </c>
      <c r="L130" s="13">
        <v>3861.9747029999999</v>
      </c>
      <c r="M130" s="194"/>
      <c r="N130" s="194"/>
      <c r="O130" s="96"/>
      <c r="P130" s="96"/>
    </row>
    <row r="131" spans="1:16" x14ac:dyDescent="0.2">
      <c r="A131" s="222"/>
      <c r="B131" s="225"/>
      <c r="C131" s="73" t="s">
        <v>4</v>
      </c>
      <c r="D131" s="89">
        <v>64.005281800000006</v>
      </c>
      <c r="E131" s="23">
        <v>63.073192899999995</v>
      </c>
      <c r="F131" s="24">
        <v>64.937370700000002</v>
      </c>
      <c r="G131" s="89">
        <f t="shared" si="1"/>
        <v>58.676557299305145</v>
      </c>
      <c r="H131" s="23">
        <v>57.822068969600203</v>
      </c>
      <c r="I131" s="24">
        <v>59.531045673761916</v>
      </c>
      <c r="J131" s="11">
        <v>5823.9960149999997</v>
      </c>
      <c r="K131" s="13">
        <v>6352.9034959999999</v>
      </c>
      <c r="L131" s="13">
        <v>3727.6650599999998</v>
      </c>
      <c r="M131" s="194"/>
      <c r="N131" s="194"/>
      <c r="O131" s="96"/>
      <c r="P131" s="96"/>
    </row>
    <row r="132" spans="1:16" x14ac:dyDescent="0.2">
      <c r="A132" s="222"/>
      <c r="B132" s="225"/>
      <c r="C132" s="73" t="s">
        <v>5</v>
      </c>
      <c r="D132" s="89">
        <v>66.744653700000001</v>
      </c>
      <c r="E132" s="23">
        <v>65.257446600000009</v>
      </c>
      <c r="F132" s="24">
        <v>68.231860900000001</v>
      </c>
      <c r="G132" s="89">
        <f t="shared" si="1"/>
        <v>66.739816340310114</v>
      </c>
      <c r="H132" s="23">
        <v>65.25271699885954</v>
      </c>
      <c r="I132" s="24">
        <v>68.226915725097484</v>
      </c>
      <c r="J132" s="11">
        <v>4982.34782</v>
      </c>
      <c r="K132" s="13">
        <v>4982.7089470000001</v>
      </c>
      <c r="L132" s="13">
        <v>3325.4508000000001</v>
      </c>
      <c r="M132" s="194"/>
      <c r="N132" s="194"/>
      <c r="O132" s="96"/>
      <c r="P132" s="96"/>
    </row>
    <row r="133" spans="1:16" x14ac:dyDescent="0.2">
      <c r="A133" s="222"/>
      <c r="B133" s="225"/>
      <c r="C133" s="73" t="s">
        <v>6</v>
      </c>
      <c r="D133" s="89">
        <v>71.115808099999995</v>
      </c>
      <c r="E133" s="23">
        <v>44.771352199999995</v>
      </c>
      <c r="F133" s="24">
        <v>97.460264100000003</v>
      </c>
      <c r="G133" s="89">
        <f t="shared" si="1"/>
        <v>70.784988949978683</v>
      </c>
      <c r="H133" s="23">
        <v>44.563083134839992</v>
      </c>
      <c r="I133" s="24">
        <v>97.00689476677816</v>
      </c>
      <c r="J133" s="11">
        <v>2205.7967149999999</v>
      </c>
      <c r="K133" s="13">
        <v>2216.1056789999998</v>
      </c>
      <c r="L133" s="13">
        <v>1568.6701599999999</v>
      </c>
      <c r="M133" s="194"/>
      <c r="N133" s="194"/>
      <c r="O133" s="96"/>
      <c r="P133" s="96"/>
    </row>
    <row r="134" spans="1:16" ht="13.5" thickBot="1" x14ac:dyDescent="0.25">
      <c r="A134" s="222"/>
      <c r="B134" s="225"/>
      <c r="C134" s="73" t="s">
        <v>7</v>
      </c>
      <c r="D134" s="89">
        <v>51.415667799999994</v>
      </c>
      <c r="E134" s="23">
        <v>0</v>
      </c>
      <c r="F134" s="24">
        <v>100</v>
      </c>
      <c r="G134" s="89">
        <f t="shared" si="1"/>
        <v>46.441009403814611</v>
      </c>
      <c r="H134" s="23">
        <v>0</v>
      </c>
      <c r="I134" s="24">
        <v>90.324625611878233</v>
      </c>
      <c r="J134" s="11">
        <v>976.2560403</v>
      </c>
      <c r="K134" s="13">
        <v>1080.8304310000001</v>
      </c>
      <c r="L134" s="13">
        <v>501.9485621</v>
      </c>
      <c r="M134" s="194"/>
      <c r="N134" s="194"/>
      <c r="O134" s="96"/>
      <c r="P134" s="96"/>
    </row>
    <row r="135" spans="1:16" ht="13.5" thickBot="1" x14ac:dyDescent="0.25">
      <c r="A135" s="223"/>
      <c r="B135" s="226"/>
      <c r="C135" s="74" t="s">
        <v>31</v>
      </c>
      <c r="D135" s="91">
        <v>60.904291281441083</v>
      </c>
      <c r="E135" s="27">
        <v>60.904291281441083</v>
      </c>
      <c r="F135" s="28">
        <v>60.904291281441083</v>
      </c>
      <c r="G135" s="91">
        <f t="shared" ref="G135:G198" si="2">IF(L135/K135*100&lt;=100,L135/K135*100,100)</f>
        <v>63.357688479242782</v>
      </c>
      <c r="H135" s="27">
        <v>63.357688479242775</v>
      </c>
      <c r="I135" s="28">
        <v>63.357688479242775</v>
      </c>
      <c r="J135" s="20">
        <v>31322.916004299997</v>
      </c>
      <c r="K135" s="22">
        <v>30109.999999999996</v>
      </c>
      <c r="L135" s="22">
        <v>19077.000001099997</v>
      </c>
      <c r="M135" s="194"/>
      <c r="N135" s="194"/>
      <c r="O135" s="96"/>
      <c r="P135" s="96"/>
    </row>
    <row r="136" spans="1:16" ht="14.25" x14ac:dyDescent="0.2">
      <c r="A136" s="221" t="s">
        <v>77</v>
      </c>
      <c r="B136" s="224" t="s">
        <v>62</v>
      </c>
      <c r="C136" s="124" t="s">
        <v>35</v>
      </c>
      <c r="D136" s="89">
        <v>42.523333200000003</v>
      </c>
      <c r="E136" s="23">
        <v>28.623903499999997</v>
      </c>
      <c r="F136" s="24">
        <v>56.422762800000001</v>
      </c>
      <c r="G136" s="89">
        <f t="shared" si="2"/>
        <v>100</v>
      </c>
      <c r="H136" s="23">
        <v>70.218939874285383</v>
      </c>
      <c r="I136" s="24">
        <v>100</v>
      </c>
      <c r="J136" s="11">
        <v>2774.3018050000001</v>
      </c>
      <c r="K136" s="13">
        <v>1130.9106529999999</v>
      </c>
      <c r="L136" s="13">
        <v>1179.7256</v>
      </c>
      <c r="M136" s="194"/>
      <c r="N136" s="194"/>
      <c r="O136" s="96"/>
      <c r="P136" s="96"/>
    </row>
    <row r="137" spans="1:16" ht="14.25" x14ac:dyDescent="0.2">
      <c r="A137" s="222"/>
      <c r="B137" s="225"/>
      <c r="C137" s="124" t="s">
        <v>36</v>
      </c>
      <c r="D137" s="89">
        <v>49.171031900000003</v>
      </c>
      <c r="E137" s="23">
        <v>47.195113599999999</v>
      </c>
      <c r="F137" s="24">
        <v>51.146950300000007</v>
      </c>
      <c r="G137" s="89">
        <f t="shared" si="2"/>
        <v>72.44127260002665</v>
      </c>
      <c r="H137" s="23">
        <v>69.530248908154974</v>
      </c>
      <c r="I137" s="24">
        <v>75.352296328661282</v>
      </c>
      <c r="J137" s="11">
        <v>1651.037298</v>
      </c>
      <c r="K137" s="13">
        <v>1120.6761670000001</v>
      </c>
      <c r="L137" s="13">
        <v>811.83207709999999</v>
      </c>
      <c r="M137" s="194"/>
      <c r="N137" s="194"/>
      <c r="O137" s="96"/>
      <c r="P137" s="96"/>
    </row>
    <row r="138" spans="1:16" x14ac:dyDescent="0.2">
      <c r="A138" s="222"/>
      <c r="B138" s="225"/>
      <c r="C138" s="72" t="s">
        <v>1</v>
      </c>
      <c r="D138" s="90">
        <v>45.003504399999997</v>
      </c>
      <c r="E138" s="25">
        <v>37.026963600000002</v>
      </c>
      <c r="F138" s="26">
        <v>52.980045200000006</v>
      </c>
      <c r="G138" s="90">
        <f t="shared" si="2"/>
        <v>88.451293963427986</v>
      </c>
      <c r="H138" s="25">
        <v>72.773951432367014</v>
      </c>
      <c r="I138" s="26">
        <v>100</v>
      </c>
      <c r="J138" s="15">
        <v>4425.3391030000003</v>
      </c>
      <c r="K138" s="17">
        <v>2251.58682</v>
      </c>
      <c r="L138" s="17">
        <v>1991.557677</v>
      </c>
      <c r="M138" s="194"/>
      <c r="N138" s="194"/>
      <c r="O138" s="96"/>
      <c r="P138" s="96"/>
    </row>
    <row r="139" spans="1:16" x14ac:dyDescent="0.2">
      <c r="A139" s="222"/>
      <c r="B139" s="225"/>
      <c r="C139" s="73" t="s">
        <v>2</v>
      </c>
      <c r="D139" s="89">
        <v>53.557329200000005</v>
      </c>
      <c r="E139" s="23">
        <v>43.815511800000003</v>
      </c>
      <c r="F139" s="24">
        <v>63.299146699999994</v>
      </c>
      <c r="G139" s="89">
        <f t="shared" si="2"/>
        <v>59.904172368859008</v>
      </c>
      <c r="H139" s="23">
        <v>49.007895071558174</v>
      </c>
      <c r="I139" s="24">
        <v>70.800449707237405</v>
      </c>
      <c r="J139" s="11">
        <v>6077.3871470000004</v>
      </c>
      <c r="K139" s="13">
        <v>5433.4883769999997</v>
      </c>
      <c r="L139" s="13">
        <v>3254.8862429999999</v>
      </c>
      <c r="M139" s="194"/>
      <c r="N139" s="194"/>
      <c r="O139" s="96"/>
      <c r="P139" s="96"/>
    </row>
    <row r="140" spans="1:16" x14ac:dyDescent="0.2">
      <c r="A140" s="222"/>
      <c r="B140" s="225"/>
      <c r="C140" s="73" t="s">
        <v>3</v>
      </c>
      <c r="D140" s="89">
        <v>57.322192699999995</v>
      </c>
      <c r="E140" s="23">
        <v>41.497351999999999</v>
      </c>
      <c r="F140" s="24">
        <v>73.147033400000012</v>
      </c>
      <c r="G140" s="89">
        <f t="shared" si="2"/>
        <v>58.576855543715567</v>
      </c>
      <c r="H140" s="23">
        <v>42.405642184596232</v>
      </c>
      <c r="I140" s="24">
        <v>74.748068870156104</v>
      </c>
      <c r="J140" s="11">
        <v>4550.4920510000002</v>
      </c>
      <c r="K140" s="13">
        <v>4453.0246610000004</v>
      </c>
      <c r="L140" s="13">
        <v>2608.4418230000001</v>
      </c>
      <c r="M140" s="194"/>
      <c r="N140" s="194"/>
      <c r="O140" s="96"/>
      <c r="P140" s="96"/>
    </row>
    <row r="141" spans="1:16" x14ac:dyDescent="0.2">
      <c r="A141" s="222"/>
      <c r="B141" s="225"/>
      <c r="C141" s="73" t="s">
        <v>4</v>
      </c>
      <c r="D141" s="89">
        <v>55.474087699999998</v>
      </c>
      <c r="E141" s="23">
        <v>38.623756199999995</v>
      </c>
      <c r="F141" s="24">
        <v>72.324419300000002</v>
      </c>
      <c r="G141" s="89">
        <f t="shared" si="2"/>
        <v>51.389544038391577</v>
      </c>
      <c r="H141" s="23">
        <v>35.779898363662561</v>
      </c>
      <c r="I141" s="24">
        <v>66.999189782709834</v>
      </c>
      <c r="J141" s="11">
        <v>3714.6255719999999</v>
      </c>
      <c r="K141" s="13">
        <v>4009.8714369999998</v>
      </c>
      <c r="L141" s="13">
        <v>2060.6546480000002</v>
      </c>
      <c r="M141" s="194"/>
      <c r="N141" s="194"/>
      <c r="O141" s="96"/>
      <c r="P141" s="96"/>
    </row>
    <row r="142" spans="1:16" x14ac:dyDescent="0.2">
      <c r="A142" s="222"/>
      <c r="B142" s="225"/>
      <c r="C142" s="73" t="s">
        <v>5</v>
      </c>
      <c r="D142" s="89">
        <v>59.301252299999994</v>
      </c>
      <c r="E142" s="23">
        <v>58.556931899999995</v>
      </c>
      <c r="F142" s="24">
        <v>60.045572800000002</v>
      </c>
      <c r="G142" s="89">
        <f t="shared" si="2"/>
        <v>58.399776591763221</v>
      </c>
      <c r="H142" s="23">
        <v>57.666771036598334</v>
      </c>
      <c r="I142" s="24">
        <v>59.132782167144207</v>
      </c>
      <c r="J142" s="11">
        <v>2405.834546</v>
      </c>
      <c r="K142" s="13">
        <v>2442.9717000000001</v>
      </c>
      <c r="L142" s="13">
        <v>1426.6900149999999</v>
      </c>
      <c r="M142" s="194"/>
      <c r="N142" s="194"/>
      <c r="O142" s="96"/>
      <c r="P142" s="96"/>
    </row>
    <row r="143" spans="1:16" x14ac:dyDescent="0.2">
      <c r="A143" s="222"/>
      <c r="B143" s="225"/>
      <c r="C143" s="73" t="s">
        <v>6</v>
      </c>
      <c r="D143" s="89">
        <v>49.750092899999999</v>
      </c>
      <c r="E143" s="23">
        <v>18.784789199999999</v>
      </c>
      <c r="F143" s="24">
        <v>80.715396600000005</v>
      </c>
      <c r="G143" s="89">
        <f t="shared" si="2"/>
        <v>49.389351617948023</v>
      </c>
      <c r="H143" s="23">
        <v>18.648579439222303</v>
      </c>
      <c r="I143" s="24">
        <v>80.130123869765526</v>
      </c>
      <c r="J143" s="11">
        <v>1115.598152</v>
      </c>
      <c r="K143" s="13">
        <v>1123.746513</v>
      </c>
      <c r="L143" s="13">
        <v>555.01111660000004</v>
      </c>
      <c r="M143" s="194"/>
      <c r="N143" s="194"/>
      <c r="O143" s="96"/>
      <c r="P143" s="96"/>
    </row>
    <row r="144" spans="1:16" ht="13.5" thickBot="1" x14ac:dyDescent="0.25">
      <c r="A144" s="222"/>
      <c r="B144" s="225"/>
      <c r="C144" s="73" t="s">
        <v>7</v>
      </c>
      <c r="D144" s="89">
        <v>35.256609900000001</v>
      </c>
      <c r="E144" s="23">
        <v>14.2869987</v>
      </c>
      <c r="F144" s="24">
        <v>56.226221200000005</v>
      </c>
      <c r="G144" s="89">
        <f t="shared" si="2"/>
        <v>23.405178264645059</v>
      </c>
      <c r="H144" s="23">
        <v>9.4844555937424033</v>
      </c>
      <c r="I144" s="24">
        <v>37.325900937846228</v>
      </c>
      <c r="J144" s="11">
        <v>356.69475449999999</v>
      </c>
      <c r="K144" s="13">
        <v>537.3104912</v>
      </c>
      <c r="L144" s="13">
        <v>125.75847829999999</v>
      </c>
      <c r="M144" s="194"/>
      <c r="N144" s="194"/>
      <c r="O144" s="96"/>
      <c r="P144" s="96"/>
    </row>
    <row r="145" spans="1:16" ht="13.5" thickBot="1" x14ac:dyDescent="0.25">
      <c r="A145" s="223"/>
      <c r="B145" s="226"/>
      <c r="C145" s="74" t="s">
        <v>31</v>
      </c>
      <c r="D145" s="91">
        <v>53.091120835968574</v>
      </c>
      <c r="E145" s="27">
        <v>53.091120835968574</v>
      </c>
      <c r="F145" s="28">
        <v>53.091120835968574</v>
      </c>
      <c r="G145" s="91">
        <f t="shared" si="2"/>
        <v>59.366976107914951</v>
      </c>
      <c r="H145" s="27">
        <v>59.366976107914937</v>
      </c>
      <c r="I145" s="28">
        <v>59.366976107914937</v>
      </c>
      <c r="J145" s="20">
        <v>22645.971325500002</v>
      </c>
      <c r="K145" s="22">
        <v>20251.999999200005</v>
      </c>
      <c r="L145" s="22">
        <v>12023.000000900001</v>
      </c>
      <c r="M145" s="194"/>
      <c r="N145" s="194"/>
      <c r="O145" s="96"/>
      <c r="P145" s="96"/>
    </row>
    <row r="146" spans="1:16" ht="14.25" x14ac:dyDescent="0.2">
      <c r="A146" s="221" t="s">
        <v>0</v>
      </c>
      <c r="B146" s="227" t="s">
        <v>9</v>
      </c>
      <c r="C146" s="124" t="s">
        <v>35</v>
      </c>
      <c r="D146" s="89">
        <v>54.883027900000002</v>
      </c>
      <c r="E146" s="23">
        <v>53.612038599999998</v>
      </c>
      <c r="F146" s="24">
        <v>56.154017099999997</v>
      </c>
      <c r="G146" s="89">
        <f t="shared" si="2"/>
        <v>70.979931380467335</v>
      </c>
      <c r="H146" s="23">
        <v>69.336167653869211</v>
      </c>
      <c r="I146" s="24">
        <v>72.623695083362094</v>
      </c>
      <c r="J146" s="11">
        <v>948942.65170000005</v>
      </c>
      <c r="K146" s="13">
        <v>733740.43870000006</v>
      </c>
      <c r="L146" s="13">
        <v>520808.45990000002</v>
      </c>
      <c r="M146" s="194"/>
      <c r="N146" s="194"/>
      <c r="O146" s="96"/>
      <c r="P146" s="96"/>
    </row>
    <row r="147" spans="1:16" ht="14.25" x14ac:dyDescent="0.2">
      <c r="A147" s="222"/>
      <c r="B147" s="225"/>
      <c r="C147" s="124" t="s">
        <v>36</v>
      </c>
      <c r="D147" s="89">
        <v>52.008793099999991</v>
      </c>
      <c r="E147" s="23">
        <v>50.632474999999999</v>
      </c>
      <c r="F147" s="24">
        <v>53.385111100000003</v>
      </c>
      <c r="G147" s="89">
        <f t="shared" si="2"/>
        <v>60.462337639433997</v>
      </c>
      <c r="H147" s="23">
        <v>58.862311915516038</v>
      </c>
      <c r="I147" s="24">
        <v>62.062363358944587</v>
      </c>
      <c r="J147" s="11">
        <v>582831.77</v>
      </c>
      <c r="K147" s="13">
        <v>501343.11859999999</v>
      </c>
      <c r="L147" s="13">
        <v>303123.76909999998</v>
      </c>
      <c r="M147" s="194"/>
      <c r="N147" s="194"/>
      <c r="O147" s="96"/>
      <c r="P147" s="96"/>
    </row>
    <row r="148" spans="1:16" x14ac:dyDescent="0.2">
      <c r="A148" s="222"/>
      <c r="B148" s="225"/>
      <c r="C148" s="72" t="s">
        <v>1</v>
      </c>
      <c r="D148" s="90">
        <v>53.789397299999997</v>
      </c>
      <c r="E148" s="25">
        <v>52.771134600000003</v>
      </c>
      <c r="F148" s="26">
        <v>54.807659900000004</v>
      </c>
      <c r="G148" s="90">
        <f t="shared" si="2"/>
        <v>66.710646768006484</v>
      </c>
      <c r="H148" s="25">
        <v>65.447777797756885</v>
      </c>
      <c r="I148" s="26">
        <v>67.973515709670394</v>
      </c>
      <c r="J148" s="15">
        <v>1531774.422</v>
      </c>
      <c r="K148" s="17">
        <v>1235083.557</v>
      </c>
      <c r="L148" s="17">
        <v>823932.22900000005</v>
      </c>
      <c r="M148" s="194"/>
      <c r="N148" s="194"/>
      <c r="O148" s="96"/>
      <c r="P148" s="96"/>
    </row>
    <row r="149" spans="1:16" x14ac:dyDescent="0.2">
      <c r="A149" s="222"/>
      <c r="B149" s="225"/>
      <c r="C149" s="73" t="s">
        <v>2</v>
      </c>
      <c r="D149" s="89">
        <v>54.316696399999998</v>
      </c>
      <c r="E149" s="23">
        <v>53.115829900000001</v>
      </c>
      <c r="F149" s="24">
        <v>55.517562899999994</v>
      </c>
      <c r="G149" s="89">
        <f t="shared" si="2"/>
        <v>57.828143864809725</v>
      </c>
      <c r="H149" s="23">
        <v>56.549644204750152</v>
      </c>
      <c r="I149" s="24">
        <v>59.106643631860805</v>
      </c>
      <c r="J149" s="11">
        <v>2188909.3149999999</v>
      </c>
      <c r="K149" s="13">
        <v>2055994.1</v>
      </c>
      <c r="L149" s="13">
        <v>1188943.226</v>
      </c>
      <c r="M149" s="194"/>
      <c r="N149" s="194"/>
      <c r="O149" s="96"/>
      <c r="P149" s="96"/>
    </row>
    <row r="150" spans="1:16" x14ac:dyDescent="0.2">
      <c r="A150" s="222"/>
      <c r="B150" s="225"/>
      <c r="C150" s="73" t="s">
        <v>3</v>
      </c>
      <c r="D150" s="89">
        <v>58.724740199999999</v>
      </c>
      <c r="E150" s="23">
        <v>57.659325600000003</v>
      </c>
      <c r="F150" s="24">
        <v>59.790154799999996</v>
      </c>
      <c r="G150" s="89">
        <f t="shared" si="2"/>
        <v>59.992578718936493</v>
      </c>
      <c r="H150" s="23">
        <v>58.904162349870205</v>
      </c>
      <c r="I150" s="24">
        <v>61.080995114224351</v>
      </c>
      <c r="J150" s="11">
        <v>2134153.3330000001</v>
      </c>
      <c r="K150" s="13">
        <v>2089051.7239999999</v>
      </c>
      <c r="L150" s="13">
        <v>1253276</v>
      </c>
      <c r="M150" s="194"/>
      <c r="N150" s="194"/>
      <c r="O150" s="96"/>
      <c r="P150" s="96"/>
    </row>
    <row r="151" spans="1:16" x14ac:dyDescent="0.2">
      <c r="A151" s="222"/>
      <c r="B151" s="225"/>
      <c r="C151" s="73" t="s">
        <v>4</v>
      </c>
      <c r="D151" s="89">
        <v>63.644898800000007</v>
      </c>
      <c r="E151" s="23">
        <v>62.7749545</v>
      </c>
      <c r="F151" s="24">
        <v>64.514843099999993</v>
      </c>
      <c r="G151" s="89">
        <f t="shared" si="2"/>
        <v>64.294015570210249</v>
      </c>
      <c r="H151" s="23">
        <v>63.41519866986561</v>
      </c>
      <c r="I151" s="24">
        <v>65.172832460463326</v>
      </c>
      <c r="J151" s="11">
        <v>2434947.8969999999</v>
      </c>
      <c r="K151" s="13">
        <v>2410364.497</v>
      </c>
      <c r="L151" s="13">
        <v>1549720.125</v>
      </c>
      <c r="M151" s="194"/>
      <c r="N151" s="194"/>
      <c r="O151" s="96"/>
      <c r="P151" s="96"/>
    </row>
    <row r="152" spans="1:16" x14ac:dyDescent="0.2">
      <c r="A152" s="222"/>
      <c r="B152" s="225"/>
      <c r="C152" s="73" t="s">
        <v>5</v>
      </c>
      <c r="D152" s="89">
        <v>71.389303699999999</v>
      </c>
      <c r="E152" s="23">
        <v>69.837210600000006</v>
      </c>
      <c r="F152" s="24">
        <v>72.941396699999999</v>
      </c>
      <c r="G152" s="89">
        <f t="shared" si="2"/>
        <v>71.999351843093862</v>
      </c>
      <c r="H152" s="23">
        <v>70.433995556016967</v>
      </c>
      <c r="I152" s="24">
        <v>73.564708081531975</v>
      </c>
      <c r="J152" s="11">
        <v>2334727.7059999998</v>
      </c>
      <c r="K152" s="13">
        <v>2314945.6340000001</v>
      </c>
      <c r="L152" s="13">
        <v>1666745.852</v>
      </c>
      <c r="M152" s="194"/>
      <c r="N152" s="194"/>
      <c r="O152" s="96"/>
      <c r="P152" s="96"/>
    </row>
    <row r="153" spans="1:16" x14ac:dyDescent="0.2">
      <c r="A153" s="222"/>
      <c r="B153" s="225"/>
      <c r="C153" s="73" t="s">
        <v>6</v>
      </c>
      <c r="D153" s="89">
        <v>79.01721040000001</v>
      </c>
      <c r="E153" s="23">
        <v>77.834875199999999</v>
      </c>
      <c r="F153" s="24">
        <v>80.199545499999999</v>
      </c>
      <c r="G153" s="89">
        <f t="shared" si="2"/>
        <v>78.027416851106253</v>
      </c>
      <c r="H153" s="23">
        <v>76.859891973622382</v>
      </c>
      <c r="I153" s="24">
        <v>79.194941697081475</v>
      </c>
      <c r="J153" s="11">
        <v>1535407.4439999999</v>
      </c>
      <c r="K153" s="13">
        <v>1554884.3970000001</v>
      </c>
      <c r="L153" s="13">
        <v>1213236.1299999999</v>
      </c>
      <c r="M153" s="194"/>
      <c r="N153" s="194"/>
      <c r="O153" s="96"/>
      <c r="P153" s="96"/>
    </row>
    <row r="154" spans="1:16" ht="13.5" thickBot="1" x14ac:dyDescent="0.25">
      <c r="A154" s="222"/>
      <c r="B154" s="225"/>
      <c r="C154" s="73" t="s">
        <v>7</v>
      </c>
      <c r="D154" s="89">
        <v>74.088396299999999</v>
      </c>
      <c r="E154" s="23">
        <v>71.6245294</v>
      </c>
      <c r="F154" s="24">
        <v>76.552263199999999</v>
      </c>
      <c r="G154" s="89">
        <f t="shared" si="2"/>
        <v>71.510122612334342</v>
      </c>
      <c r="H154" s="23">
        <v>69.1319981693361</v>
      </c>
      <c r="I154" s="24">
        <v>73.888246997695958</v>
      </c>
      <c r="J154" s="11">
        <v>1001945.4669999999</v>
      </c>
      <c r="K154" s="13">
        <v>1038070.278</v>
      </c>
      <c r="L154" s="13">
        <v>742325.32860000001</v>
      </c>
      <c r="M154" s="194"/>
      <c r="N154" s="194"/>
      <c r="O154" s="96"/>
      <c r="P154" s="96"/>
    </row>
    <row r="155" spans="1:16" ht="13.5" thickBot="1" x14ac:dyDescent="0.25">
      <c r="A155" s="223"/>
      <c r="B155" s="226"/>
      <c r="C155" s="74" t="s">
        <v>31</v>
      </c>
      <c r="D155" s="91">
        <v>64.110811926674955</v>
      </c>
      <c r="E155" s="27">
        <v>63.8</v>
      </c>
      <c r="F155" s="28">
        <v>64.400000000000006</v>
      </c>
      <c r="G155" s="91">
        <f t="shared" si="2"/>
        <v>66.450755633642217</v>
      </c>
      <c r="H155" s="27">
        <v>66.2</v>
      </c>
      <c r="I155" s="28">
        <v>66.8</v>
      </c>
      <c r="J155" s="20">
        <v>13161865.584000001</v>
      </c>
      <c r="K155" s="22">
        <f>SUM(K148:K154)</f>
        <v>12698394.187000001</v>
      </c>
      <c r="L155" s="22">
        <v>8438178.8905999996</v>
      </c>
      <c r="M155" s="194"/>
      <c r="N155" s="194"/>
      <c r="O155" s="96"/>
      <c r="P155" s="96"/>
    </row>
    <row r="156" spans="1:16" ht="14.25" x14ac:dyDescent="0.2">
      <c r="A156" s="221" t="s">
        <v>0</v>
      </c>
      <c r="B156" s="227" t="s">
        <v>10</v>
      </c>
      <c r="C156" s="124" t="s">
        <v>35</v>
      </c>
      <c r="D156" s="89">
        <v>61.889526800000006</v>
      </c>
      <c r="E156" s="23">
        <v>60.486567800000003</v>
      </c>
      <c r="F156" s="24">
        <v>63.2924857</v>
      </c>
      <c r="G156" s="89">
        <f t="shared" si="2"/>
        <v>77.141477469617527</v>
      </c>
      <c r="H156" s="23">
        <v>75.392775637859543</v>
      </c>
      <c r="I156" s="24">
        <v>78.890179216657984</v>
      </c>
      <c r="J156" s="11">
        <v>894188.51340000005</v>
      </c>
      <c r="K156" s="13">
        <v>717394.91859999998</v>
      </c>
      <c r="L156" s="13">
        <v>553409.03949999996</v>
      </c>
      <c r="M156" s="194"/>
      <c r="N156" s="194"/>
      <c r="O156" s="96"/>
      <c r="P156" s="96"/>
    </row>
    <row r="157" spans="1:16" ht="14.25" x14ac:dyDescent="0.2">
      <c r="A157" s="222"/>
      <c r="B157" s="225"/>
      <c r="C157" s="124" t="s">
        <v>36</v>
      </c>
      <c r="D157" s="89">
        <v>58.299675200000003</v>
      </c>
      <c r="E157" s="23">
        <v>56.730575800000004</v>
      </c>
      <c r="F157" s="24">
        <v>59.868774500000001</v>
      </c>
      <c r="G157" s="89">
        <f t="shared" si="2"/>
        <v>66.901586833573674</v>
      </c>
      <c r="H157" s="23">
        <v>65.100972365238022</v>
      </c>
      <c r="I157" s="24">
        <v>68.702201225765918</v>
      </c>
      <c r="J157" s="11">
        <v>560259.12730000005</v>
      </c>
      <c r="K157" s="13">
        <v>488223.47399999999</v>
      </c>
      <c r="L157" s="13">
        <v>326629.25140000001</v>
      </c>
      <c r="M157" s="194"/>
      <c r="N157" s="194"/>
      <c r="O157" s="96"/>
      <c r="P157" s="96"/>
    </row>
    <row r="158" spans="1:16" x14ac:dyDescent="0.2">
      <c r="A158" s="222"/>
      <c r="B158" s="225"/>
      <c r="C158" s="72" t="s">
        <v>1</v>
      </c>
      <c r="D158" s="90">
        <v>60.506701399999997</v>
      </c>
      <c r="E158" s="25">
        <v>59.369809699999998</v>
      </c>
      <c r="F158" s="26">
        <v>61.643593100000004</v>
      </c>
      <c r="G158" s="90">
        <f t="shared" si="2"/>
        <v>72.994763186231523</v>
      </c>
      <c r="H158" s="25">
        <v>71.623226856977723</v>
      </c>
      <c r="I158" s="26">
        <v>74.366299558486332</v>
      </c>
      <c r="J158" s="15">
        <v>1454447.6410000001</v>
      </c>
      <c r="K158" s="17">
        <v>1205618.3929999999</v>
      </c>
      <c r="L158" s="17">
        <v>880038.29090000002</v>
      </c>
      <c r="M158" s="194"/>
      <c r="N158" s="194"/>
      <c r="O158" s="96"/>
      <c r="P158" s="96"/>
    </row>
    <row r="159" spans="1:16" x14ac:dyDescent="0.2">
      <c r="A159" s="222"/>
      <c r="B159" s="225"/>
      <c r="C159" s="73" t="s">
        <v>2</v>
      </c>
      <c r="D159" s="89">
        <v>60.567903700000002</v>
      </c>
      <c r="E159" s="23">
        <v>58.582995500000003</v>
      </c>
      <c r="F159" s="24">
        <v>62.552811900000002</v>
      </c>
      <c r="G159" s="89">
        <f t="shared" si="2"/>
        <v>64.991399410989317</v>
      </c>
      <c r="H159" s="23">
        <v>62.861526097111742</v>
      </c>
      <c r="I159" s="24">
        <v>67.121272719821434</v>
      </c>
      <c r="J159" s="11">
        <v>2184096.52</v>
      </c>
      <c r="K159" s="13">
        <v>2035440.8259999999</v>
      </c>
      <c r="L159" s="13">
        <v>1322861.477</v>
      </c>
      <c r="M159" s="194"/>
      <c r="N159" s="194"/>
      <c r="O159" s="96"/>
      <c r="P159" s="96"/>
    </row>
    <row r="160" spans="1:16" x14ac:dyDescent="0.2">
      <c r="A160" s="222"/>
      <c r="B160" s="225"/>
      <c r="C160" s="73" t="s">
        <v>3</v>
      </c>
      <c r="D160" s="89">
        <v>65.071775099999996</v>
      </c>
      <c r="E160" s="23">
        <v>63.888242500000004</v>
      </c>
      <c r="F160" s="24">
        <v>66.255307799999997</v>
      </c>
      <c r="G160" s="89">
        <f t="shared" si="2"/>
        <v>65.574594922616157</v>
      </c>
      <c r="H160" s="23">
        <v>64.381916940649276</v>
      </c>
      <c r="I160" s="24">
        <v>66.767272924384343</v>
      </c>
      <c r="J160" s="11">
        <v>2144286.7910000002</v>
      </c>
      <c r="K160" s="13">
        <v>2127844.6030000001</v>
      </c>
      <c r="L160" s="13">
        <v>1395325.4790000001</v>
      </c>
      <c r="M160" s="194"/>
      <c r="N160" s="194"/>
      <c r="O160" s="96"/>
      <c r="P160" s="96"/>
    </row>
    <row r="161" spans="1:16" x14ac:dyDescent="0.2">
      <c r="A161" s="222"/>
      <c r="B161" s="225"/>
      <c r="C161" s="73" t="s">
        <v>4</v>
      </c>
      <c r="D161" s="89">
        <v>69.604664800000009</v>
      </c>
      <c r="E161" s="23">
        <v>68.7272569</v>
      </c>
      <c r="F161" s="24">
        <v>70.482072700000003</v>
      </c>
      <c r="G161" s="89">
        <f t="shared" si="2"/>
        <v>68.970217192607976</v>
      </c>
      <c r="H161" s="23">
        <v>68.10080686242128</v>
      </c>
      <c r="I161" s="24">
        <v>69.839627488549382</v>
      </c>
      <c r="J161" s="11">
        <v>2419914.548</v>
      </c>
      <c r="K161" s="13">
        <v>2442175.0120000001</v>
      </c>
      <c r="L161" s="13">
        <v>1684373.41</v>
      </c>
      <c r="M161" s="194"/>
      <c r="N161" s="194"/>
      <c r="O161" s="96"/>
      <c r="P161" s="96"/>
    </row>
    <row r="162" spans="1:16" x14ac:dyDescent="0.2">
      <c r="A162" s="222"/>
      <c r="B162" s="225"/>
      <c r="C162" s="73" t="s">
        <v>5</v>
      </c>
      <c r="D162" s="89">
        <v>76.040522600000003</v>
      </c>
      <c r="E162" s="23">
        <v>75.103203900000011</v>
      </c>
      <c r="F162" s="24">
        <v>76.9778412</v>
      </c>
      <c r="G162" s="89">
        <f t="shared" si="2"/>
        <v>75.777243751747505</v>
      </c>
      <c r="H162" s="23">
        <v>74.843170436577608</v>
      </c>
      <c r="I162" s="24">
        <v>76.711317088982469</v>
      </c>
      <c r="J162" s="11">
        <v>2366187.5720000002</v>
      </c>
      <c r="K162" s="13">
        <v>2374408.602</v>
      </c>
      <c r="L162" s="13">
        <v>1799261.3940000001</v>
      </c>
      <c r="M162" s="194"/>
      <c r="N162" s="194"/>
      <c r="O162" s="96"/>
      <c r="P162" s="96"/>
    </row>
    <row r="163" spans="1:16" x14ac:dyDescent="0.2">
      <c r="A163" s="222"/>
      <c r="B163" s="225"/>
      <c r="C163" s="73" t="s">
        <v>6</v>
      </c>
      <c r="D163" s="89">
        <v>78.584093899999999</v>
      </c>
      <c r="E163" s="23">
        <v>77.263145399999999</v>
      </c>
      <c r="F163" s="24">
        <v>79.905042500000008</v>
      </c>
      <c r="G163" s="89">
        <f t="shared" si="2"/>
        <v>78.929714364295691</v>
      </c>
      <c r="H163" s="23">
        <v>77.602956178253706</v>
      </c>
      <c r="I163" s="24">
        <v>80.256472596946594</v>
      </c>
      <c r="J163" s="11">
        <v>1644440.351</v>
      </c>
      <c r="K163" s="13">
        <v>1637239.6129999999</v>
      </c>
      <c r="L163" s="13">
        <v>1292268.55</v>
      </c>
      <c r="M163" s="194"/>
      <c r="N163" s="194"/>
      <c r="O163" s="96"/>
      <c r="P163" s="96"/>
    </row>
    <row r="164" spans="1:16" ht="13.5" thickBot="1" x14ac:dyDescent="0.25">
      <c r="A164" s="222"/>
      <c r="B164" s="225"/>
      <c r="C164" s="73" t="s">
        <v>7</v>
      </c>
      <c r="D164" s="89">
        <v>62.751859099999997</v>
      </c>
      <c r="E164" s="23">
        <v>59.115327500000006</v>
      </c>
      <c r="F164" s="24">
        <v>66.388390700000002</v>
      </c>
      <c r="G164" s="89">
        <f t="shared" si="2"/>
        <v>63.419028709493787</v>
      </c>
      <c r="H164" s="23">
        <v>59.743833996066542</v>
      </c>
      <c r="I164" s="24">
        <v>67.094223460858061</v>
      </c>
      <c r="J164" s="11">
        <v>1433703.3559999999</v>
      </c>
      <c r="K164" s="13">
        <v>1418620.764</v>
      </c>
      <c r="L164" s="13">
        <v>899675.50959999999</v>
      </c>
      <c r="M164" s="194"/>
      <c r="N164" s="194"/>
      <c r="O164" s="96"/>
      <c r="P164" s="96"/>
    </row>
    <row r="165" spans="1:16" ht="13.5" thickBot="1" x14ac:dyDescent="0.25">
      <c r="A165" s="223"/>
      <c r="B165" s="226"/>
      <c r="C165" s="74" t="s">
        <v>31</v>
      </c>
      <c r="D165" s="91">
        <v>67.95450967763621</v>
      </c>
      <c r="E165" s="27">
        <v>67.7</v>
      </c>
      <c r="F165" s="28">
        <v>68.3</v>
      </c>
      <c r="G165" s="91">
        <f t="shared" si="2"/>
        <v>70.036708056223901</v>
      </c>
      <c r="H165" s="27">
        <v>69.7</v>
      </c>
      <c r="I165" s="28">
        <v>70.3</v>
      </c>
      <c r="J165" s="20">
        <v>13647076.779000001</v>
      </c>
      <c r="K165" s="22">
        <f>SUM(K158:K164)</f>
        <v>13241347.813000001</v>
      </c>
      <c r="L165" s="22">
        <v>9273804.1105000004</v>
      </c>
      <c r="M165" s="194"/>
      <c r="N165" s="194"/>
      <c r="O165" s="96"/>
      <c r="P165" s="96"/>
    </row>
    <row r="166" spans="1:16" ht="14.25" x14ac:dyDescent="0.2">
      <c r="A166" s="221" t="s">
        <v>65</v>
      </c>
      <c r="B166" s="227" t="s">
        <v>9</v>
      </c>
      <c r="C166" s="124" t="s">
        <v>35</v>
      </c>
      <c r="D166" s="89">
        <v>48.9342738</v>
      </c>
      <c r="E166" s="23">
        <v>39.165858999999998</v>
      </c>
      <c r="F166" s="24">
        <v>58.702688700000003</v>
      </c>
      <c r="G166" s="89">
        <f t="shared" si="2"/>
        <v>64.493530891099013</v>
      </c>
      <c r="H166" s="23">
        <v>51.619127836017412</v>
      </c>
      <c r="I166" s="24">
        <v>77.367933952967434</v>
      </c>
      <c r="J166" s="11">
        <v>12716.7827</v>
      </c>
      <c r="K166" s="13">
        <v>9648.8208739999991</v>
      </c>
      <c r="L166" s="13">
        <v>6222.8652709999997</v>
      </c>
      <c r="M166" s="194"/>
      <c r="N166" s="194"/>
      <c r="O166" s="96"/>
      <c r="P166" s="96"/>
    </row>
    <row r="167" spans="1:16" ht="14.25" x14ac:dyDescent="0.2">
      <c r="A167" s="222"/>
      <c r="B167" s="225"/>
      <c r="C167" s="124" t="s">
        <v>36</v>
      </c>
      <c r="D167" s="89">
        <v>44.510681599999998</v>
      </c>
      <c r="E167" s="23">
        <v>29.6986287</v>
      </c>
      <c r="F167" s="24">
        <v>59.322734499999996</v>
      </c>
      <c r="G167" s="89">
        <f t="shared" si="2"/>
        <v>49.195936814935941</v>
      </c>
      <c r="H167" s="23">
        <v>32.824746991573306</v>
      </c>
      <c r="I167" s="24">
        <v>65.567126700727997</v>
      </c>
      <c r="J167" s="11">
        <v>7374.2395580000002</v>
      </c>
      <c r="K167" s="13">
        <v>6671.9418320000004</v>
      </c>
      <c r="L167" s="13">
        <v>3282.3242879999998</v>
      </c>
      <c r="M167" s="194"/>
      <c r="N167" s="194"/>
      <c r="O167" s="96"/>
      <c r="P167" s="96"/>
    </row>
    <row r="168" spans="1:16" x14ac:dyDescent="0.2">
      <c r="A168" s="222"/>
      <c r="B168" s="225"/>
      <c r="C168" s="72" t="s">
        <v>1</v>
      </c>
      <c r="D168" s="90">
        <v>47.310631800000003</v>
      </c>
      <c r="E168" s="25">
        <v>38.010908000000001</v>
      </c>
      <c r="F168" s="26">
        <v>56.610355499999997</v>
      </c>
      <c r="G168" s="90">
        <f t="shared" si="2"/>
        <v>58.23986126074864</v>
      </c>
      <c r="H168" s="25">
        <v>46.791808221247777</v>
      </c>
      <c r="I168" s="26">
        <v>69.687914266416868</v>
      </c>
      <c r="J168" s="15">
        <v>20091.022260000002</v>
      </c>
      <c r="K168" s="17">
        <v>16320.762710000001</v>
      </c>
      <c r="L168" s="17">
        <v>9505.1895590000004</v>
      </c>
      <c r="M168" s="194"/>
      <c r="N168" s="194"/>
      <c r="O168" s="96"/>
      <c r="P168" s="96"/>
    </row>
    <row r="169" spans="1:16" x14ac:dyDescent="0.2">
      <c r="A169" s="222"/>
      <c r="B169" s="225"/>
      <c r="C169" s="73" t="s">
        <v>2</v>
      </c>
      <c r="D169" s="89">
        <v>40.951003299999996</v>
      </c>
      <c r="E169" s="23">
        <v>34.629792899999998</v>
      </c>
      <c r="F169" s="24">
        <v>47.272213600000001</v>
      </c>
      <c r="G169" s="89">
        <f t="shared" si="2"/>
        <v>43.268299441521542</v>
      </c>
      <c r="H169" s="23">
        <v>36.589390491697507</v>
      </c>
      <c r="I169" s="24">
        <v>49.947208399774567</v>
      </c>
      <c r="J169" s="11">
        <v>30419.226350000001</v>
      </c>
      <c r="K169" s="13">
        <v>28790.0808</v>
      </c>
      <c r="L169" s="13">
        <v>12456.978370000001</v>
      </c>
      <c r="M169" s="194"/>
      <c r="N169" s="194"/>
      <c r="O169" s="96"/>
      <c r="P169" s="96"/>
    </row>
    <row r="170" spans="1:16" x14ac:dyDescent="0.2">
      <c r="A170" s="222"/>
      <c r="B170" s="225"/>
      <c r="C170" s="73" t="s">
        <v>3</v>
      </c>
      <c r="D170" s="89">
        <v>48.687500099999994</v>
      </c>
      <c r="E170" s="23">
        <v>41.5892859</v>
      </c>
      <c r="F170" s="24">
        <v>55.785714399999996</v>
      </c>
      <c r="G170" s="89">
        <f t="shared" si="2"/>
        <v>47.206540701323931</v>
      </c>
      <c r="H170" s="23">
        <v>40.324237492613072</v>
      </c>
      <c r="I170" s="24">
        <v>54.08884397701776</v>
      </c>
      <c r="J170" s="11">
        <v>31694.475549999999</v>
      </c>
      <c r="K170" s="13">
        <v>32688.791829999998</v>
      </c>
      <c r="L170" s="13">
        <v>15431.247820000001</v>
      </c>
      <c r="M170" s="194"/>
      <c r="N170" s="194"/>
      <c r="O170" s="96"/>
      <c r="P170" s="96"/>
    </row>
    <row r="171" spans="1:16" x14ac:dyDescent="0.2">
      <c r="A171" s="222"/>
      <c r="B171" s="225"/>
      <c r="C171" s="73" t="s">
        <v>4</v>
      </c>
      <c r="D171" s="89">
        <v>58.554352899999998</v>
      </c>
      <c r="E171" s="23">
        <v>51.9194964</v>
      </c>
      <c r="F171" s="24">
        <v>65.189209500000004</v>
      </c>
      <c r="G171" s="89">
        <f t="shared" si="2"/>
        <v>59.375888291388492</v>
      </c>
      <c r="H171" s="23">
        <v>52.647942692147581</v>
      </c>
      <c r="I171" s="24">
        <v>66.103833894321113</v>
      </c>
      <c r="J171" s="11">
        <v>40860.549140000003</v>
      </c>
      <c r="K171" s="13">
        <v>40295.195319999999</v>
      </c>
      <c r="L171" s="13">
        <v>23925.630160000001</v>
      </c>
      <c r="M171" s="194"/>
      <c r="N171" s="194"/>
      <c r="O171" s="96"/>
      <c r="P171" s="96"/>
    </row>
    <row r="172" spans="1:16" x14ac:dyDescent="0.2">
      <c r="A172" s="222"/>
      <c r="B172" s="225"/>
      <c r="C172" s="73" t="s">
        <v>5</v>
      </c>
      <c r="D172" s="89">
        <v>65.783294900000001</v>
      </c>
      <c r="E172" s="23">
        <v>63.242819500000003</v>
      </c>
      <c r="F172" s="24">
        <v>68.323770400000001</v>
      </c>
      <c r="G172" s="89">
        <f t="shared" si="2"/>
        <v>66.459639180063974</v>
      </c>
      <c r="H172" s="23">
        <v>63.893044099023385</v>
      </c>
      <c r="I172" s="24">
        <v>69.026234277533248</v>
      </c>
      <c r="J172" s="11">
        <v>41619.251519999998</v>
      </c>
      <c r="K172" s="13">
        <v>41195.702109999998</v>
      </c>
      <c r="L172" s="13">
        <v>27378.51498</v>
      </c>
      <c r="M172" s="194"/>
      <c r="N172" s="194"/>
      <c r="O172" s="96"/>
      <c r="P172" s="96"/>
    </row>
    <row r="173" spans="1:16" x14ac:dyDescent="0.2">
      <c r="A173" s="222"/>
      <c r="B173" s="225"/>
      <c r="C173" s="73" t="s">
        <v>6</v>
      </c>
      <c r="D173" s="89">
        <v>69.796142599999996</v>
      </c>
      <c r="E173" s="23">
        <v>64.4718041</v>
      </c>
      <c r="F173" s="24">
        <v>75.120481100000006</v>
      </c>
      <c r="G173" s="89">
        <f t="shared" si="2"/>
        <v>69.310661854868158</v>
      </c>
      <c r="H173" s="23">
        <v>64.023357820758193</v>
      </c>
      <c r="I173" s="24">
        <v>74.597965859199576</v>
      </c>
      <c r="J173" s="11">
        <v>29578.778320000001</v>
      </c>
      <c r="K173" s="13">
        <v>29785.96041</v>
      </c>
      <c r="L173" s="13">
        <v>20644.846300000001</v>
      </c>
      <c r="M173" s="194"/>
      <c r="N173" s="194"/>
      <c r="O173" s="96"/>
      <c r="P173" s="96"/>
    </row>
    <row r="174" spans="1:16" ht="13.5" thickBot="1" x14ac:dyDescent="0.25">
      <c r="A174" s="222"/>
      <c r="B174" s="225"/>
      <c r="C174" s="73" t="s">
        <v>7</v>
      </c>
      <c r="D174" s="89">
        <v>71.436218600000004</v>
      </c>
      <c r="E174" s="23">
        <v>54.778986600000003</v>
      </c>
      <c r="F174" s="24">
        <v>88.093450500000003</v>
      </c>
      <c r="G174" s="89">
        <f t="shared" si="2"/>
        <v>69.344901797525665</v>
      </c>
      <c r="H174" s="23">
        <v>53.175315289193996</v>
      </c>
      <c r="I174" s="24">
        <v>85.514488237182988</v>
      </c>
      <c r="J174" s="11">
        <v>15651.47529</v>
      </c>
      <c r="K174" s="13">
        <v>16123.49547</v>
      </c>
      <c r="L174" s="13">
        <v>11180.822099999999</v>
      </c>
      <c r="M174" s="194"/>
      <c r="N174" s="194"/>
      <c r="O174" s="96"/>
      <c r="P174" s="96"/>
    </row>
    <row r="175" spans="1:16" ht="13.5" thickBot="1" x14ac:dyDescent="0.25">
      <c r="A175" s="223"/>
      <c r="B175" s="226"/>
      <c r="C175" s="74" t="s">
        <v>31</v>
      </c>
      <c r="D175" s="91">
        <v>57.415314057647805</v>
      </c>
      <c r="E175" s="27">
        <v>56.2</v>
      </c>
      <c r="F175" s="28">
        <v>58.6</v>
      </c>
      <c r="G175" s="91">
        <f t="shared" si="2"/>
        <v>58.734520446085824</v>
      </c>
      <c r="H175" s="27">
        <v>57.5</v>
      </c>
      <c r="I175" s="28">
        <v>59.9</v>
      </c>
      <c r="J175" s="20">
        <v>209914.77843000001</v>
      </c>
      <c r="K175" s="22">
        <v>205199.98864999998</v>
      </c>
      <c r="L175" s="22">
        <v>120523.22928900002</v>
      </c>
      <c r="M175" s="194"/>
      <c r="N175" s="194"/>
      <c r="O175" s="96"/>
      <c r="P175" s="96"/>
    </row>
    <row r="176" spans="1:16" ht="14.25" x14ac:dyDescent="0.2">
      <c r="A176" s="221" t="s">
        <v>65</v>
      </c>
      <c r="B176" s="227" t="s">
        <v>10</v>
      </c>
      <c r="C176" s="124" t="s">
        <v>35</v>
      </c>
      <c r="D176" s="89">
        <v>48.076730699999999</v>
      </c>
      <c r="E176" s="23">
        <v>39.014223599999994</v>
      </c>
      <c r="F176" s="24">
        <v>57.139237899999998</v>
      </c>
      <c r="G176" s="89">
        <f t="shared" si="2"/>
        <v>61.789749138195681</v>
      </c>
      <c r="H176" s="23">
        <v>50.142325673615304</v>
      </c>
      <c r="I176" s="24">
        <v>73.437172680888182</v>
      </c>
      <c r="J176" s="11">
        <v>11951.116379999999</v>
      </c>
      <c r="K176" s="13">
        <v>9298.8013709999996</v>
      </c>
      <c r="L176" s="13">
        <v>5745.70604</v>
      </c>
      <c r="M176" s="194"/>
      <c r="N176" s="194"/>
      <c r="O176" s="96"/>
      <c r="P176" s="96"/>
    </row>
    <row r="177" spans="1:16" ht="14.25" x14ac:dyDescent="0.2">
      <c r="A177" s="222"/>
      <c r="B177" s="225"/>
      <c r="C177" s="124" t="s">
        <v>36</v>
      </c>
      <c r="D177" s="89">
        <v>46.9055179</v>
      </c>
      <c r="E177" s="23">
        <v>34.946906500000004</v>
      </c>
      <c r="F177" s="24">
        <v>58.864129300000002</v>
      </c>
      <c r="G177" s="89">
        <f t="shared" si="2"/>
        <v>51.739057181670503</v>
      </c>
      <c r="H177" s="23">
        <v>38.548129795972621</v>
      </c>
      <c r="I177" s="24">
        <v>64.929984477547805</v>
      </c>
      <c r="J177" s="11">
        <v>7226.7273720000003</v>
      </c>
      <c r="K177" s="13">
        <v>6551.5958129999999</v>
      </c>
      <c r="L177" s="13">
        <v>3389.7339040000002</v>
      </c>
      <c r="M177" s="194"/>
      <c r="N177" s="194"/>
      <c r="O177" s="96"/>
      <c r="P177" s="96"/>
    </row>
    <row r="178" spans="1:16" x14ac:dyDescent="0.2">
      <c r="A178" s="222"/>
      <c r="B178" s="225"/>
      <c r="C178" s="72" t="s">
        <v>1</v>
      </c>
      <c r="D178" s="90">
        <v>47.635386199999999</v>
      </c>
      <c r="E178" s="25">
        <v>38.393102899999995</v>
      </c>
      <c r="F178" s="26">
        <v>56.877669600000004</v>
      </c>
      <c r="G178" s="90">
        <f t="shared" si="2"/>
        <v>57.635400805773372</v>
      </c>
      <c r="H178" s="25">
        <v>46.452900841054621</v>
      </c>
      <c r="I178" s="26">
        <v>68.817900779753529</v>
      </c>
      <c r="J178" s="15">
        <v>19177.84375</v>
      </c>
      <c r="K178" s="17">
        <v>15850.39718</v>
      </c>
      <c r="L178" s="17">
        <v>9135.4399439999997</v>
      </c>
      <c r="M178" s="194"/>
      <c r="N178" s="194"/>
      <c r="O178" s="96"/>
      <c r="P178" s="96"/>
    </row>
    <row r="179" spans="1:16" x14ac:dyDescent="0.2">
      <c r="A179" s="222"/>
      <c r="B179" s="225"/>
      <c r="C179" s="73" t="s">
        <v>2</v>
      </c>
      <c r="D179" s="89">
        <v>54.097751199999998</v>
      </c>
      <c r="E179" s="23">
        <v>49.591068999999997</v>
      </c>
      <c r="F179" s="24">
        <v>58.604433300000004</v>
      </c>
      <c r="G179" s="89">
        <f t="shared" si="2"/>
        <v>55.872991279412553</v>
      </c>
      <c r="H179" s="23">
        <v>51.218420470199433</v>
      </c>
      <c r="I179" s="24">
        <v>60.527562053101889</v>
      </c>
      <c r="J179" s="11">
        <v>30082.22351</v>
      </c>
      <c r="K179" s="13">
        <v>29126.42772</v>
      </c>
      <c r="L179" s="13">
        <v>16273.806420000001</v>
      </c>
      <c r="M179" s="194"/>
      <c r="N179" s="194"/>
      <c r="O179" s="96"/>
      <c r="P179" s="96"/>
    </row>
    <row r="180" spans="1:16" x14ac:dyDescent="0.2">
      <c r="A180" s="222"/>
      <c r="B180" s="225"/>
      <c r="C180" s="73" t="s">
        <v>3</v>
      </c>
      <c r="D180" s="89">
        <v>55.389414599999995</v>
      </c>
      <c r="E180" s="23">
        <v>46.972813000000002</v>
      </c>
      <c r="F180" s="24">
        <v>63.806016200000002</v>
      </c>
      <c r="G180" s="89">
        <f t="shared" si="2"/>
        <v>55.153864112274462</v>
      </c>
      <c r="H180" s="23">
        <v>46.773055202174248</v>
      </c>
      <c r="I180" s="24">
        <v>63.534673087460696</v>
      </c>
      <c r="J180" s="11">
        <v>34027.402829999999</v>
      </c>
      <c r="K180" s="13">
        <v>34172.726649999997</v>
      </c>
      <c r="L180" s="13">
        <v>18847.57922</v>
      </c>
      <c r="M180" s="194"/>
      <c r="N180" s="194"/>
      <c r="O180" s="96"/>
      <c r="P180" s="96"/>
    </row>
    <row r="181" spans="1:16" x14ac:dyDescent="0.2">
      <c r="A181" s="222"/>
      <c r="B181" s="225"/>
      <c r="C181" s="73" t="s">
        <v>4</v>
      </c>
      <c r="D181" s="89">
        <v>67.5990319</v>
      </c>
      <c r="E181" s="23">
        <v>63.318999499999997</v>
      </c>
      <c r="F181" s="24">
        <v>71.879064299999996</v>
      </c>
      <c r="G181" s="89">
        <f t="shared" si="2"/>
        <v>67.390004910271699</v>
      </c>
      <c r="H181" s="23">
        <v>63.123207064528629</v>
      </c>
      <c r="I181" s="24">
        <v>71.656802780237669</v>
      </c>
      <c r="J181" s="11">
        <v>41491.668129999998</v>
      </c>
      <c r="K181" s="13">
        <v>41620.364930000003</v>
      </c>
      <c r="L181" s="13">
        <v>28047.965970000001</v>
      </c>
      <c r="M181" s="194"/>
      <c r="N181" s="194"/>
      <c r="O181" s="96"/>
      <c r="P181" s="96"/>
    </row>
    <row r="182" spans="1:16" x14ac:dyDescent="0.2">
      <c r="A182" s="222"/>
      <c r="B182" s="225"/>
      <c r="C182" s="73" t="s">
        <v>5</v>
      </c>
      <c r="D182" s="89">
        <v>72.105019299999995</v>
      </c>
      <c r="E182" s="23">
        <v>67.0744033</v>
      </c>
      <c r="F182" s="24">
        <v>77.135635199999996</v>
      </c>
      <c r="G182" s="89">
        <f t="shared" si="2"/>
        <v>71.879144214952291</v>
      </c>
      <c r="H182" s="23">
        <v>66.864287075462599</v>
      </c>
      <c r="I182" s="24">
        <v>76.894001318099797</v>
      </c>
      <c r="J182" s="11">
        <v>42488.021820000002</v>
      </c>
      <c r="K182" s="13">
        <v>42621.537380000002</v>
      </c>
      <c r="L182" s="13">
        <v>30635.996319999998</v>
      </c>
      <c r="M182" s="194"/>
      <c r="N182" s="194"/>
      <c r="O182" s="96"/>
      <c r="P182" s="96"/>
    </row>
    <row r="183" spans="1:16" x14ac:dyDescent="0.2">
      <c r="A183" s="222"/>
      <c r="B183" s="225"/>
      <c r="C183" s="73" t="s">
        <v>6</v>
      </c>
      <c r="D183" s="89">
        <v>75.189878499999992</v>
      </c>
      <c r="E183" s="23">
        <v>66.266327899999993</v>
      </c>
      <c r="F183" s="24">
        <v>84.113428999999996</v>
      </c>
      <c r="G183" s="89">
        <f t="shared" si="2"/>
        <v>74.264324976980575</v>
      </c>
      <c r="H183" s="23">
        <v>65.450619297040888</v>
      </c>
      <c r="I183" s="24">
        <v>83.078030633529025</v>
      </c>
      <c r="J183" s="11">
        <v>30915.054520000002</v>
      </c>
      <c r="K183" s="13">
        <v>31300.347679999999</v>
      </c>
      <c r="L183" s="13">
        <v>23244.99192</v>
      </c>
      <c r="M183" s="194"/>
      <c r="N183" s="194"/>
      <c r="O183" s="96"/>
      <c r="P183" s="96"/>
    </row>
    <row r="184" spans="1:16" ht="13.5" thickBot="1" x14ac:dyDescent="0.25">
      <c r="A184" s="222"/>
      <c r="B184" s="225"/>
      <c r="C184" s="73" t="s">
        <v>7</v>
      </c>
      <c r="D184" s="89">
        <v>49.658843600000004</v>
      </c>
      <c r="E184" s="23">
        <v>37.4213442</v>
      </c>
      <c r="F184" s="24">
        <v>61.896343000000002</v>
      </c>
      <c r="G184" s="89">
        <f t="shared" si="2"/>
        <v>50.50546178681585</v>
      </c>
      <c r="H184" s="23">
        <v>38.059329033125579</v>
      </c>
      <c r="I184" s="24">
        <v>62.951594458870332</v>
      </c>
      <c r="J184" s="11">
        <v>21506.72496</v>
      </c>
      <c r="K184" s="13">
        <v>21146.20982</v>
      </c>
      <c r="L184" s="13">
        <v>10679.99092</v>
      </c>
      <c r="M184" s="194"/>
      <c r="N184" s="194"/>
      <c r="O184" s="96"/>
      <c r="P184" s="96"/>
    </row>
    <row r="185" spans="1:16" ht="13.5" thickBot="1" x14ac:dyDescent="0.25">
      <c r="A185" s="223"/>
      <c r="B185" s="226"/>
      <c r="C185" s="74" t="s">
        <v>31</v>
      </c>
      <c r="D185" s="91">
        <v>62.299800350913912</v>
      </c>
      <c r="E185" s="27">
        <v>61.2</v>
      </c>
      <c r="F185" s="28">
        <v>63.4</v>
      </c>
      <c r="G185" s="91">
        <f t="shared" si="2"/>
        <v>63.411337906426127</v>
      </c>
      <c r="H185" s="27">
        <v>62.3</v>
      </c>
      <c r="I185" s="28">
        <v>64.5</v>
      </c>
      <c r="J185" s="20">
        <v>219688.93951999999</v>
      </c>
      <c r="K185" s="22">
        <v>215838.01136</v>
      </c>
      <c r="L185" s="22">
        <v>136865.77071400001</v>
      </c>
      <c r="M185" s="194"/>
      <c r="N185" s="194"/>
      <c r="O185" s="96"/>
      <c r="P185" s="96"/>
    </row>
    <row r="186" spans="1:16" ht="14.25" x14ac:dyDescent="0.2">
      <c r="A186" s="221" t="s">
        <v>66</v>
      </c>
      <c r="B186" s="227" t="s">
        <v>9</v>
      </c>
      <c r="C186" s="124" t="s">
        <v>35</v>
      </c>
      <c r="D186" s="89">
        <v>36.9384649</v>
      </c>
      <c r="E186" s="23">
        <v>9.4824634999999997</v>
      </c>
      <c r="F186" s="24">
        <v>64.394466199999997</v>
      </c>
      <c r="G186" s="89">
        <f t="shared" si="2"/>
        <v>42.221768843420584</v>
      </c>
      <c r="H186" s="23">
        <v>10.838739067933769</v>
      </c>
      <c r="I186" s="24">
        <v>73.604798643377919</v>
      </c>
      <c r="J186" s="11">
        <v>3885.362779</v>
      </c>
      <c r="K186" s="13">
        <v>3399.1786780000002</v>
      </c>
      <c r="L186" s="13">
        <v>1435.193364</v>
      </c>
      <c r="M186" s="194"/>
      <c r="N186" s="194"/>
      <c r="O186" s="96"/>
      <c r="P186" s="96"/>
    </row>
    <row r="187" spans="1:16" ht="14.25" x14ac:dyDescent="0.2">
      <c r="A187" s="222"/>
      <c r="B187" s="225"/>
      <c r="C187" s="124" t="s">
        <v>36</v>
      </c>
      <c r="D187" s="89">
        <v>53.766729099999999</v>
      </c>
      <c r="E187" s="23">
        <v>26.310727699999997</v>
      </c>
      <c r="F187" s="24">
        <v>81.222730499999997</v>
      </c>
      <c r="G187" s="89">
        <f t="shared" si="2"/>
        <v>53.231508631180425</v>
      </c>
      <c r="H187" s="23">
        <v>26.048817774889805</v>
      </c>
      <c r="I187" s="24">
        <v>80.41419948918724</v>
      </c>
      <c r="J187" s="11">
        <v>2146.007368</v>
      </c>
      <c r="K187" s="13">
        <v>2167.5845709999999</v>
      </c>
      <c r="L187" s="13">
        <v>1153.837968</v>
      </c>
      <c r="M187" s="194"/>
      <c r="N187" s="194"/>
      <c r="O187" s="96"/>
      <c r="P187" s="96"/>
    </row>
    <row r="188" spans="1:16" x14ac:dyDescent="0.2">
      <c r="A188" s="222"/>
      <c r="B188" s="225"/>
      <c r="C188" s="72" t="s">
        <v>1</v>
      </c>
      <c r="D188" s="90">
        <v>42.926089300000001</v>
      </c>
      <c r="E188" s="25">
        <v>22.203354900000001</v>
      </c>
      <c r="F188" s="26">
        <v>63.648823600000007</v>
      </c>
      <c r="G188" s="90">
        <f t="shared" si="2"/>
        <v>46.508737972017897</v>
      </c>
      <c r="H188" s="25">
        <v>24.056466193557384</v>
      </c>
      <c r="I188" s="26">
        <v>68.961009725295952</v>
      </c>
      <c r="J188" s="15">
        <v>6031.3701469999996</v>
      </c>
      <c r="K188" s="17">
        <v>5566.7632489999996</v>
      </c>
      <c r="L188" s="17">
        <v>2589.0313329999999</v>
      </c>
      <c r="M188" s="194"/>
      <c r="N188" s="194"/>
      <c r="O188" s="96"/>
      <c r="P188" s="96"/>
    </row>
    <row r="189" spans="1:16" x14ac:dyDescent="0.2">
      <c r="A189" s="222"/>
      <c r="B189" s="225"/>
      <c r="C189" s="73" t="s">
        <v>2</v>
      </c>
      <c r="D189" s="89">
        <v>58.704577100000002</v>
      </c>
      <c r="E189" s="23">
        <v>27.595129800000002</v>
      </c>
      <c r="F189" s="24">
        <v>89.8140243</v>
      </c>
      <c r="G189" s="89">
        <f t="shared" si="2"/>
        <v>54.738523415558568</v>
      </c>
      <c r="H189" s="23">
        <v>25.730815797699602</v>
      </c>
      <c r="I189" s="24">
        <v>83.746231022019543</v>
      </c>
      <c r="J189" s="11">
        <v>7238.9485489999997</v>
      </c>
      <c r="K189" s="13">
        <v>7763.4431180000001</v>
      </c>
      <c r="L189" s="13">
        <v>4249.5941290000001</v>
      </c>
      <c r="M189" s="194"/>
      <c r="N189" s="194"/>
      <c r="O189" s="96"/>
      <c r="P189" s="96"/>
    </row>
    <row r="190" spans="1:16" x14ac:dyDescent="0.2">
      <c r="A190" s="222"/>
      <c r="B190" s="225"/>
      <c r="C190" s="73" t="s">
        <v>3</v>
      </c>
      <c r="D190" s="89">
        <v>75.858235500000006</v>
      </c>
      <c r="E190" s="23">
        <v>74.6638363</v>
      </c>
      <c r="F190" s="24">
        <v>77.052634699999999</v>
      </c>
      <c r="G190" s="89">
        <f t="shared" si="2"/>
        <v>70.448054238875514</v>
      </c>
      <c r="H190" s="23">
        <v>69.338839128514408</v>
      </c>
      <c r="I190" s="24">
        <v>71.557269310731712</v>
      </c>
      <c r="J190" s="11">
        <v>7640.7265740000003</v>
      </c>
      <c r="K190" s="13">
        <v>8227.5095070000007</v>
      </c>
      <c r="L190" s="13">
        <v>5796.1203599999999</v>
      </c>
      <c r="M190" s="194"/>
      <c r="N190" s="194"/>
      <c r="O190" s="96"/>
      <c r="P190" s="96"/>
    </row>
    <row r="191" spans="1:16" x14ac:dyDescent="0.2">
      <c r="A191" s="222"/>
      <c r="B191" s="225"/>
      <c r="C191" s="73" t="s">
        <v>4</v>
      </c>
      <c r="D191" s="89">
        <v>82.866083099999997</v>
      </c>
      <c r="E191" s="23">
        <v>53.347138600000001</v>
      </c>
      <c r="F191" s="24">
        <v>100</v>
      </c>
      <c r="G191" s="89">
        <f t="shared" si="2"/>
        <v>80.527383301650957</v>
      </c>
      <c r="H191" s="23">
        <v>51.841541428972825</v>
      </c>
      <c r="I191" s="24">
        <v>97.177735843873009</v>
      </c>
      <c r="J191" s="11">
        <v>9929.6474419999995</v>
      </c>
      <c r="K191" s="13">
        <v>10218.02716</v>
      </c>
      <c r="L191" s="13">
        <v>8228.3098969999992</v>
      </c>
      <c r="M191" s="194"/>
      <c r="N191" s="194"/>
      <c r="O191" s="96"/>
      <c r="P191" s="96"/>
    </row>
    <row r="192" spans="1:16" x14ac:dyDescent="0.2">
      <c r="A192" s="222"/>
      <c r="B192" s="225"/>
      <c r="C192" s="73" t="s">
        <v>5</v>
      </c>
      <c r="D192" s="89">
        <v>78.218059999999994</v>
      </c>
      <c r="E192" s="23">
        <v>56.669049600000001</v>
      </c>
      <c r="F192" s="24">
        <v>99.767070400000009</v>
      </c>
      <c r="G192" s="89">
        <f t="shared" si="2"/>
        <v>74.604368927615695</v>
      </c>
      <c r="H192" s="23">
        <v>54.050927412109196</v>
      </c>
      <c r="I192" s="24">
        <v>95.157810451601222</v>
      </c>
      <c r="J192" s="11">
        <v>9949.7575539999998</v>
      </c>
      <c r="K192" s="13">
        <v>10431.704530000001</v>
      </c>
      <c r="L192" s="13">
        <v>7782.5073329999996</v>
      </c>
      <c r="M192" s="194"/>
      <c r="N192" s="194"/>
      <c r="O192" s="96"/>
      <c r="P192" s="96"/>
    </row>
    <row r="193" spans="1:16" x14ac:dyDescent="0.2">
      <c r="A193" s="222"/>
      <c r="B193" s="225"/>
      <c r="C193" s="73" t="s">
        <v>6</v>
      </c>
      <c r="D193" s="89">
        <v>99</v>
      </c>
      <c r="E193" s="23">
        <v>85.124570300000002</v>
      </c>
      <c r="F193" s="24">
        <v>100</v>
      </c>
      <c r="G193" s="89">
        <f t="shared" si="2"/>
        <v>97.293568728241524</v>
      </c>
      <c r="H193" s="23">
        <v>83.657305370885979</v>
      </c>
      <c r="I193" s="24">
        <v>98.276332057897022</v>
      </c>
      <c r="J193" s="11">
        <v>7579.2701299999999</v>
      </c>
      <c r="K193" s="13">
        <v>7712.2028989999999</v>
      </c>
      <c r="L193" s="13">
        <v>7503.4774280000001</v>
      </c>
      <c r="M193" s="194"/>
      <c r="N193" s="194"/>
      <c r="O193" s="96"/>
      <c r="P193" s="96"/>
    </row>
    <row r="194" spans="1:16" ht="13.5" thickBot="1" x14ac:dyDescent="0.25">
      <c r="A194" s="222"/>
      <c r="B194" s="225"/>
      <c r="C194" s="73" t="s">
        <v>7</v>
      </c>
      <c r="D194" s="89">
        <v>96.013135199999994</v>
      </c>
      <c r="E194" s="23">
        <v>59.700395100000001</v>
      </c>
      <c r="F194" s="24">
        <v>100</v>
      </c>
      <c r="G194" s="89">
        <f t="shared" si="2"/>
        <v>92.292116818833847</v>
      </c>
      <c r="H194" s="23">
        <v>57.386688079242795</v>
      </c>
      <c r="I194" s="24">
        <v>96.124469499939366</v>
      </c>
      <c r="J194" s="11">
        <v>4507.6928369999996</v>
      </c>
      <c r="K194" s="13">
        <v>4689.4332530000001</v>
      </c>
      <c r="L194" s="13">
        <v>4327.9772160000002</v>
      </c>
      <c r="M194" s="194"/>
      <c r="N194" s="194"/>
      <c r="O194" s="96"/>
      <c r="P194" s="96"/>
    </row>
    <row r="195" spans="1:16" ht="13.5" thickBot="1" x14ac:dyDescent="0.25">
      <c r="A195" s="223"/>
      <c r="B195" s="226"/>
      <c r="C195" s="74" t="s">
        <v>31</v>
      </c>
      <c r="D195" s="91">
        <v>76.548785617861682</v>
      </c>
      <c r="E195" s="27">
        <v>74.2</v>
      </c>
      <c r="F195" s="28">
        <v>78.8</v>
      </c>
      <c r="G195" s="91">
        <f t="shared" si="2"/>
        <v>74.121400583288988</v>
      </c>
      <c r="H195" s="27">
        <v>71.8</v>
      </c>
      <c r="I195" s="28">
        <v>76.400000000000006</v>
      </c>
      <c r="J195" s="20">
        <v>52877.413232999999</v>
      </c>
      <c r="K195" s="22">
        <v>54609.083716000001</v>
      </c>
      <c r="L195" s="22">
        <v>40477.017695999995</v>
      </c>
      <c r="M195" s="194"/>
      <c r="N195" s="194"/>
      <c r="O195" s="96"/>
      <c r="P195" s="96"/>
    </row>
    <row r="196" spans="1:16" ht="14.25" x14ac:dyDescent="0.2">
      <c r="A196" s="221" t="s">
        <v>66</v>
      </c>
      <c r="B196" s="227" t="s">
        <v>10</v>
      </c>
      <c r="C196" s="124" t="s">
        <v>35</v>
      </c>
      <c r="D196" s="89">
        <v>68.346245400000001</v>
      </c>
      <c r="E196" s="23">
        <v>40.890243999999996</v>
      </c>
      <c r="F196" s="24">
        <v>95.802246800000006</v>
      </c>
      <c r="G196" s="89">
        <f t="shared" si="2"/>
        <v>70.177182244379566</v>
      </c>
      <c r="H196" s="23">
        <v>41.985658320486898</v>
      </c>
      <c r="I196" s="24">
        <v>98.368706248848994</v>
      </c>
      <c r="J196" s="11">
        <v>3485.2081579999999</v>
      </c>
      <c r="K196" s="13">
        <v>3394.2783720000002</v>
      </c>
      <c r="L196" s="13">
        <v>2382.0089189999999</v>
      </c>
      <c r="M196" s="194"/>
      <c r="N196" s="194"/>
      <c r="O196" s="96"/>
      <c r="P196" s="96"/>
    </row>
    <row r="197" spans="1:16" ht="14.25" x14ac:dyDescent="0.2">
      <c r="A197" s="222"/>
      <c r="B197" s="225"/>
      <c r="C197" s="124" t="s">
        <v>36</v>
      </c>
      <c r="D197" s="89">
        <v>67.161123099999998</v>
      </c>
      <c r="E197" s="23">
        <v>39.705121699999999</v>
      </c>
      <c r="F197" s="24">
        <v>94.617124399999994</v>
      </c>
      <c r="G197" s="89">
        <f t="shared" si="2"/>
        <v>68.45408418518079</v>
      </c>
      <c r="H197" s="23">
        <v>40.469510032337418</v>
      </c>
      <c r="I197" s="24">
        <v>96.438658318901915</v>
      </c>
      <c r="J197" s="11">
        <v>2163.4062829999998</v>
      </c>
      <c r="K197" s="13">
        <v>2122.5438530000001</v>
      </c>
      <c r="L197" s="13">
        <v>1452.967956</v>
      </c>
      <c r="M197" s="194"/>
      <c r="N197" s="194"/>
      <c r="O197" s="96"/>
      <c r="P197" s="96"/>
    </row>
    <row r="198" spans="1:16" x14ac:dyDescent="0.2">
      <c r="A198" s="222"/>
      <c r="B198" s="225"/>
      <c r="C198" s="72" t="s">
        <v>1</v>
      </c>
      <c r="D198" s="90">
        <v>67.8923463</v>
      </c>
      <c r="E198" s="25">
        <v>47.1696119</v>
      </c>
      <c r="F198" s="26">
        <v>88.615080599999999</v>
      </c>
      <c r="G198" s="90">
        <f t="shared" si="2"/>
        <v>69.514236993561994</v>
      </c>
      <c r="H198" s="25">
        <v>48.296454033712322</v>
      </c>
      <c r="I198" s="26">
        <v>90.732019927677484</v>
      </c>
      <c r="J198" s="15">
        <v>5648.6144420000001</v>
      </c>
      <c r="K198" s="17">
        <v>5516.8222249999999</v>
      </c>
      <c r="L198" s="17">
        <v>3834.9768760000002</v>
      </c>
      <c r="M198" s="194"/>
      <c r="N198" s="194"/>
      <c r="O198" s="96"/>
      <c r="P198" s="96"/>
    </row>
    <row r="199" spans="1:16" x14ac:dyDescent="0.2">
      <c r="A199" s="222"/>
      <c r="B199" s="225"/>
      <c r="C199" s="73" t="s">
        <v>2</v>
      </c>
      <c r="D199" s="89">
        <v>81.260551800000002</v>
      </c>
      <c r="E199" s="23">
        <v>46.928981499999999</v>
      </c>
      <c r="F199" s="24">
        <v>100</v>
      </c>
      <c r="G199" s="89">
        <f t="shared" ref="G199:G262" si="3">IF(L199/K199*100&lt;=100,L199/K199*100,100)</f>
        <v>77.329133658785494</v>
      </c>
      <c r="H199" s="23">
        <v>44.65853854106993</v>
      </c>
      <c r="I199" s="24">
        <v>95.161959867102453</v>
      </c>
      <c r="J199" s="11">
        <v>7790.0595830000002</v>
      </c>
      <c r="K199" s="13">
        <v>8186.1067110000004</v>
      </c>
      <c r="L199" s="13">
        <v>6330.2453999999998</v>
      </c>
      <c r="M199" s="194"/>
      <c r="N199" s="194"/>
      <c r="O199" s="96"/>
      <c r="P199" s="96"/>
    </row>
    <row r="200" spans="1:16" x14ac:dyDescent="0.2">
      <c r="A200" s="222"/>
      <c r="B200" s="225"/>
      <c r="C200" s="73" t="s">
        <v>3</v>
      </c>
      <c r="D200" s="89">
        <v>69.354464199999995</v>
      </c>
      <c r="E200" s="23">
        <v>60.4685877</v>
      </c>
      <c r="F200" s="24">
        <v>78.240340700000004</v>
      </c>
      <c r="G200" s="89">
        <f t="shared" si="3"/>
        <v>65.878754295195648</v>
      </c>
      <c r="H200" s="23">
        <v>57.438194900084611</v>
      </c>
      <c r="I200" s="24">
        <v>74.319313698401828</v>
      </c>
      <c r="J200" s="11">
        <v>8218.0411760000006</v>
      </c>
      <c r="K200" s="13">
        <v>8651.6183949999995</v>
      </c>
      <c r="L200" s="13">
        <v>5699.5784249999997</v>
      </c>
      <c r="M200" s="194"/>
      <c r="N200" s="194"/>
      <c r="O200" s="96"/>
      <c r="P200" s="96"/>
    </row>
    <row r="201" spans="1:16" x14ac:dyDescent="0.2">
      <c r="A201" s="222"/>
      <c r="B201" s="225"/>
      <c r="C201" s="73" t="s">
        <v>4</v>
      </c>
      <c r="D201" s="89">
        <v>73.405499200000008</v>
      </c>
      <c r="E201" s="23">
        <v>32.876795100000002</v>
      </c>
      <c r="F201" s="24">
        <v>100</v>
      </c>
      <c r="G201" s="89">
        <f t="shared" si="3"/>
        <v>69.166784372839402</v>
      </c>
      <c r="H201" s="23">
        <v>30.978362939754426</v>
      </c>
      <c r="I201" s="24">
        <v>94.225616716984746</v>
      </c>
      <c r="J201" s="11">
        <v>10084.02715</v>
      </c>
      <c r="K201" s="13">
        <v>10702.001749999999</v>
      </c>
      <c r="L201" s="13">
        <v>7402.230474</v>
      </c>
      <c r="M201" s="194"/>
      <c r="N201" s="194"/>
      <c r="O201" s="96"/>
      <c r="P201" s="96"/>
    </row>
    <row r="202" spans="1:16" x14ac:dyDescent="0.2">
      <c r="A202" s="222"/>
      <c r="B202" s="225"/>
      <c r="C202" s="73" t="s">
        <v>5</v>
      </c>
      <c r="D202" s="89">
        <v>94.962987400000003</v>
      </c>
      <c r="E202" s="23">
        <v>35.977618500000005</v>
      </c>
      <c r="F202" s="24">
        <v>100</v>
      </c>
      <c r="G202" s="89">
        <f t="shared" si="3"/>
        <v>91.767362996088693</v>
      </c>
      <c r="H202" s="23">
        <v>34.766926225880525</v>
      </c>
      <c r="I202" s="24">
        <v>96.634873778208842</v>
      </c>
      <c r="J202" s="11">
        <v>10700.57753</v>
      </c>
      <c r="K202" s="13">
        <v>11073.20485</v>
      </c>
      <c r="L202" s="13">
        <v>10161.588089999999</v>
      </c>
      <c r="M202" s="194"/>
      <c r="N202" s="194"/>
      <c r="O202" s="96"/>
      <c r="P202" s="96"/>
    </row>
    <row r="203" spans="1:16" x14ac:dyDescent="0.2">
      <c r="A203" s="222"/>
      <c r="B203" s="225"/>
      <c r="C203" s="73" t="s">
        <v>6</v>
      </c>
      <c r="D203" s="89">
        <v>93.1564719</v>
      </c>
      <c r="E203" s="23">
        <v>88.026543000000004</v>
      </c>
      <c r="F203" s="24">
        <v>98.286400799999996</v>
      </c>
      <c r="G203" s="89">
        <f t="shared" si="3"/>
        <v>91.344175048648978</v>
      </c>
      <c r="H203" s="23">
        <v>86.314045454882901</v>
      </c>
      <c r="I203" s="24">
        <v>96.374304580472256</v>
      </c>
      <c r="J203" s="11">
        <v>8068.2262639999999</v>
      </c>
      <c r="K203" s="13">
        <v>8228.3023859999994</v>
      </c>
      <c r="L203" s="13">
        <v>7516.0749349999996</v>
      </c>
      <c r="M203" s="194"/>
      <c r="N203" s="194"/>
      <c r="O203" s="96"/>
      <c r="P203" s="96"/>
    </row>
    <row r="204" spans="1:16" ht="13.5" thickBot="1" x14ac:dyDescent="0.25">
      <c r="A204" s="222"/>
      <c r="B204" s="225"/>
      <c r="C204" s="73" t="s">
        <v>7</v>
      </c>
      <c r="D204" s="89">
        <v>99</v>
      </c>
      <c r="E204" s="23">
        <v>32.208886</v>
      </c>
      <c r="F204" s="24">
        <v>100</v>
      </c>
      <c r="G204" s="89">
        <f t="shared" si="3"/>
        <v>98.599360318786083</v>
      </c>
      <c r="H204" s="23">
        <v>32.078540970178679</v>
      </c>
      <c r="I204" s="24">
        <v>99.595313449147781</v>
      </c>
      <c r="J204" s="11">
        <v>6511.4021270000003</v>
      </c>
      <c r="K204" s="13">
        <v>6537.8599670000003</v>
      </c>
      <c r="L204" s="13">
        <v>6446.288106</v>
      </c>
      <c r="M204" s="194"/>
      <c r="N204" s="194"/>
      <c r="O204" s="96"/>
      <c r="P204" s="96"/>
    </row>
    <row r="205" spans="1:16" ht="13.5" thickBot="1" x14ac:dyDescent="0.25">
      <c r="A205" s="223"/>
      <c r="B205" s="226"/>
      <c r="C205" s="74" t="s">
        <v>31</v>
      </c>
      <c r="D205" s="91">
        <v>83.1115296082707</v>
      </c>
      <c r="E205" s="27">
        <v>79.5</v>
      </c>
      <c r="F205" s="28">
        <v>86.7</v>
      </c>
      <c r="G205" s="91">
        <f t="shared" si="3"/>
        <v>80.465650754931033</v>
      </c>
      <c r="H205" s="27">
        <v>76.900000000000006</v>
      </c>
      <c r="I205" s="28">
        <v>84.1</v>
      </c>
      <c r="J205" s="20">
        <v>57020.948272000001</v>
      </c>
      <c r="K205" s="22">
        <v>58895.916284000006</v>
      </c>
      <c r="L205" s="22">
        <v>47390.982305999998</v>
      </c>
      <c r="M205" s="194"/>
      <c r="N205" s="194"/>
      <c r="O205" s="96"/>
      <c r="P205" s="96"/>
    </row>
    <row r="206" spans="1:16" ht="14.25" x14ac:dyDescent="0.2">
      <c r="A206" s="221" t="s">
        <v>67</v>
      </c>
      <c r="B206" s="227" t="s">
        <v>9</v>
      </c>
      <c r="C206" s="124" t="s">
        <v>35</v>
      </c>
      <c r="D206" s="89">
        <v>61.619282300000002</v>
      </c>
      <c r="E206" s="23">
        <v>55.852464999999995</v>
      </c>
      <c r="F206" s="24">
        <v>67.386099600000009</v>
      </c>
      <c r="G206" s="89">
        <f t="shared" si="3"/>
        <v>76.166190244763683</v>
      </c>
      <c r="H206" s="23">
        <v>69.037958848718574</v>
      </c>
      <c r="I206" s="24">
        <v>83.294421672534114</v>
      </c>
      <c r="J206" s="11">
        <v>23317.327249999998</v>
      </c>
      <c r="K206" s="13">
        <v>18863.973180000001</v>
      </c>
      <c r="L206" s="13">
        <v>14367.9697</v>
      </c>
      <c r="M206" s="194"/>
      <c r="N206" s="194"/>
      <c r="O206" s="96"/>
      <c r="P206" s="96"/>
    </row>
    <row r="207" spans="1:16" ht="14.25" x14ac:dyDescent="0.2">
      <c r="A207" s="222"/>
      <c r="B207" s="225"/>
      <c r="C207" s="124" t="s">
        <v>36</v>
      </c>
      <c r="D207" s="89">
        <v>48.203525800000001</v>
      </c>
      <c r="E207" s="23">
        <v>35.509687599999999</v>
      </c>
      <c r="F207" s="24">
        <v>60.897363900000002</v>
      </c>
      <c r="G207" s="89">
        <f t="shared" si="3"/>
        <v>56.118873009300295</v>
      </c>
      <c r="H207" s="23">
        <v>41.340620176851239</v>
      </c>
      <c r="I207" s="24">
        <v>70.897125852534742</v>
      </c>
      <c r="J207" s="11">
        <v>14995.33474</v>
      </c>
      <c r="K207" s="13">
        <v>12880.3015</v>
      </c>
      <c r="L207" s="13">
        <v>7228.2800420000003</v>
      </c>
      <c r="M207" s="194"/>
      <c r="N207" s="194"/>
      <c r="O207" s="96"/>
      <c r="P207" s="96"/>
    </row>
    <row r="208" spans="1:16" x14ac:dyDescent="0.2">
      <c r="A208" s="222"/>
      <c r="B208" s="225"/>
      <c r="C208" s="72" t="s">
        <v>1</v>
      </c>
      <c r="D208" s="90">
        <v>56.368439599999995</v>
      </c>
      <c r="E208" s="25">
        <v>50.088833000000001</v>
      </c>
      <c r="F208" s="26">
        <v>62.648046199999996</v>
      </c>
      <c r="G208" s="90">
        <f t="shared" si="3"/>
        <v>68.031952063479324</v>
      </c>
      <c r="H208" s="25">
        <v>60.45299654640047</v>
      </c>
      <c r="I208" s="26">
        <v>75.610907536363172</v>
      </c>
      <c r="J208" s="15">
        <v>38312.661990000001</v>
      </c>
      <c r="K208" s="17">
        <v>31744.274689999998</v>
      </c>
      <c r="L208" s="17">
        <v>21596.249739999999</v>
      </c>
      <c r="M208" s="194"/>
      <c r="N208" s="194"/>
      <c r="O208" s="96"/>
      <c r="P208" s="96"/>
    </row>
    <row r="209" spans="1:16" x14ac:dyDescent="0.2">
      <c r="A209" s="222"/>
      <c r="B209" s="225"/>
      <c r="C209" s="73" t="s">
        <v>2</v>
      </c>
      <c r="D209" s="89">
        <v>52.939303000000002</v>
      </c>
      <c r="E209" s="23">
        <v>47.459574100000005</v>
      </c>
      <c r="F209" s="24">
        <v>58.419031799999999</v>
      </c>
      <c r="G209" s="89">
        <f t="shared" si="3"/>
        <v>55.646334115911436</v>
      </c>
      <c r="H209" s="23">
        <v>49.886401372730134</v>
      </c>
      <c r="I209" s="24">
        <v>61.406266774338484</v>
      </c>
      <c r="J209" s="11">
        <v>53679.39849</v>
      </c>
      <c r="K209" s="13">
        <v>51068.053019999999</v>
      </c>
      <c r="L209" s="13">
        <v>28417.49941</v>
      </c>
      <c r="M209" s="194"/>
      <c r="N209" s="194"/>
      <c r="O209" s="96"/>
      <c r="P209" s="96"/>
    </row>
    <row r="210" spans="1:16" x14ac:dyDescent="0.2">
      <c r="A210" s="222"/>
      <c r="B210" s="225"/>
      <c r="C210" s="73" t="s">
        <v>3</v>
      </c>
      <c r="D210" s="89">
        <v>60.867661799999993</v>
      </c>
      <c r="E210" s="23">
        <v>54.945348100000004</v>
      </c>
      <c r="F210" s="24">
        <v>66.789975499999997</v>
      </c>
      <c r="G210" s="89">
        <f t="shared" si="3"/>
        <v>59.652115622074163</v>
      </c>
      <c r="H210" s="23">
        <v>53.848072333829776</v>
      </c>
      <c r="I210" s="24">
        <v>65.456158824457745</v>
      </c>
      <c r="J210" s="11">
        <v>52747.464379999998</v>
      </c>
      <c r="K210" s="13">
        <v>53822.31278</v>
      </c>
      <c r="L210" s="13">
        <v>32106.148249999998</v>
      </c>
      <c r="M210" s="194"/>
      <c r="N210" s="194"/>
      <c r="O210" s="96"/>
      <c r="P210" s="96"/>
    </row>
    <row r="211" spans="1:16" x14ac:dyDescent="0.2">
      <c r="A211" s="222"/>
      <c r="B211" s="225"/>
      <c r="C211" s="73" t="s">
        <v>4</v>
      </c>
      <c r="D211" s="89">
        <v>67.51939329999999</v>
      </c>
      <c r="E211" s="23">
        <v>61.466912699999995</v>
      </c>
      <c r="F211" s="24">
        <v>73.5718739</v>
      </c>
      <c r="G211" s="89">
        <f t="shared" si="3"/>
        <v>67.209630538426651</v>
      </c>
      <c r="H211" s="23">
        <v>61.184917304961694</v>
      </c>
      <c r="I211" s="24">
        <v>73.234343857692565</v>
      </c>
      <c r="J211" s="11">
        <v>67726.298200000005</v>
      </c>
      <c r="K211" s="13">
        <v>68038.442190000002</v>
      </c>
      <c r="L211" s="13">
        <v>45728.385620000001</v>
      </c>
      <c r="M211" s="194"/>
      <c r="N211" s="194"/>
      <c r="O211" s="96"/>
      <c r="P211" s="96"/>
    </row>
    <row r="212" spans="1:16" x14ac:dyDescent="0.2">
      <c r="A212" s="222"/>
      <c r="B212" s="225"/>
      <c r="C212" s="73" t="s">
        <v>5</v>
      </c>
      <c r="D212" s="89">
        <v>77.242782300000002</v>
      </c>
      <c r="E212" s="23">
        <v>72.152634699999993</v>
      </c>
      <c r="F212" s="24">
        <v>82.332929899999996</v>
      </c>
      <c r="G212" s="89">
        <f t="shared" si="3"/>
        <v>75.951792906052958</v>
      </c>
      <c r="H212" s="23">
        <v>70.946718952510523</v>
      </c>
      <c r="I212" s="24">
        <v>80.956866820444063</v>
      </c>
      <c r="J212" s="11">
        <v>68677.281510000001</v>
      </c>
      <c r="K212" s="13">
        <v>69844.622529999993</v>
      </c>
      <c r="L212" s="13">
        <v>53048.243060000001</v>
      </c>
      <c r="M212" s="194"/>
      <c r="N212" s="194"/>
      <c r="O212" s="96"/>
      <c r="P212" s="96"/>
    </row>
    <row r="213" spans="1:16" x14ac:dyDescent="0.2">
      <c r="A213" s="222"/>
      <c r="B213" s="225"/>
      <c r="C213" s="73" t="s">
        <v>6</v>
      </c>
      <c r="D213" s="89">
        <v>81.275560900000002</v>
      </c>
      <c r="E213" s="23">
        <v>75.038103300000003</v>
      </c>
      <c r="F213" s="24">
        <v>87.513018600000009</v>
      </c>
      <c r="G213" s="89">
        <f t="shared" si="3"/>
        <v>79.603372096993866</v>
      </c>
      <c r="H213" s="23">
        <v>73.49424586561527</v>
      </c>
      <c r="I213" s="24">
        <v>85.712498351894808</v>
      </c>
      <c r="J213" s="11">
        <v>49796.756789999999</v>
      </c>
      <c r="K213" s="13">
        <v>50842.812740000001</v>
      </c>
      <c r="L213" s="13">
        <v>40472.593410000001</v>
      </c>
      <c r="M213" s="194"/>
      <c r="N213" s="194"/>
      <c r="O213" s="96"/>
      <c r="P213" s="96"/>
    </row>
    <row r="214" spans="1:16" ht="13.5" thickBot="1" x14ac:dyDescent="0.25">
      <c r="A214" s="222"/>
      <c r="B214" s="225"/>
      <c r="C214" s="73" t="s">
        <v>7</v>
      </c>
      <c r="D214" s="89">
        <v>77.548723600000002</v>
      </c>
      <c r="E214" s="23">
        <v>71.070416600000001</v>
      </c>
      <c r="F214" s="24">
        <v>84.027030600000003</v>
      </c>
      <c r="G214" s="89">
        <f t="shared" si="3"/>
        <v>74.554596797751614</v>
      </c>
      <c r="H214" s="23">
        <v>68.326414790558843</v>
      </c>
      <c r="I214" s="24">
        <v>80.782778841830805</v>
      </c>
      <c r="J214" s="11">
        <v>29716.848099999999</v>
      </c>
      <c r="K214" s="13">
        <v>30910.282370000001</v>
      </c>
      <c r="L214" s="13">
        <v>23045.036390000001</v>
      </c>
      <c r="M214" s="194"/>
      <c r="N214" s="194"/>
      <c r="O214" s="96"/>
      <c r="P214" s="96"/>
    </row>
    <row r="215" spans="1:16" ht="13.5" thickBot="1" x14ac:dyDescent="0.25">
      <c r="A215" s="223"/>
      <c r="B215" s="226"/>
      <c r="C215" s="74" t="s">
        <v>31</v>
      </c>
      <c r="D215" s="91">
        <v>67.769196986783825</v>
      </c>
      <c r="E215" s="27">
        <v>64.8</v>
      </c>
      <c r="F215" s="28">
        <v>70.8</v>
      </c>
      <c r="G215" s="91">
        <f t="shared" si="3"/>
        <v>68.60347681046801</v>
      </c>
      <c r="H215" s="27">
        <v>65.599999999999994</v>
      </c>
      <c r="I215" s="28">
        <v>71.599999999999994</v>
      </c>
      <c r="J215" s="20">
        <v>360656.70946000004</v>
      </c>
      <c r="K215" s="22">
        <v>356270.80032000004</v>
      </c>
      <c r="L215" s="22">
        <v>244414.15588000001</v>
      </c>
      <c r="M215" s="194"/>
      <c r="N215" s="194"/>
      <c r="O215" s="96"/>
      <c r="P215" s="96"/>
    </row>
    <row r="216" spans="1:16" ht="14.25" x14ac:dyDescent="0.2">
      <c r="A216" s="221" t="s">
        <v>67</v>
      </c>
      <c r="B216" s="227" t="s">
        <v>10</v>
      </c>
      <c r="C216" s="124" t="s">
        <v>35</v>
      </c>
      <c r="D216" s="89">
        <v>67.484931599999996</v>
      </c>
      <c r="E216" s="23">
        <v>50.741367000000004</v>
      </c>
      <c r="F216" s="24">
        <v>84.228496200000009</v>
      </c>
      <c r="G216" s="89">
        <f t="shared" si="3"/>
        <v>77.031708024353307</v>
      </c>
      <c r="H216" s="23">
        <v>57.919509990995223</v>
      </c>
      <c r="I216" s="24">
        <v>96.143906158113609</v>
      </c>
      <c r="J216" s="11">
        <v>22236.000309999999</v>
      </c>
      <c r="K216" s="13">
        <v>19480.224409999999</v>
      </c>
      <c r="L216" s="13">
        <v>15005.94959</v>
      </c>
      <c r="M216" s="194"/>
      <c r="N216" s="194"/>
      <c r="O216" s="96"/>
      <c r="P216" s="96"/>
    </row>
    <row r="217" spans="1:16" ht="14.25" x14ac:dyDescent="0.2">
      <c r="A217" s="222"/>
      <c r="B217" s="225"/>
      <c r="C217" s="124" t="s">
        <v>36</v>
      </c>
      <c r="D217" s="89">
        <v>63.736763799999999</v>
      </c>
      <c r="E217" s="23">
        <v>48.643612099999999</v>
      </c>
      <c r="F217" s="24">
        <v>78.829915499999998</v>
      </c>
      <c r="G217" s="89">
        <f t="shared" si="3"/>
        <v>68.710696606727311</v>
      </c>
      <c r="H217" s="23">
        <v>52.439695305579491</v>
      </c>
      <c r="I217" s="24">
        <v>84.981697931609361</v>
      </c>
      <c r="J217" s="11">
        <v>14023.213470000001</v>
      </c>
      <c r="K217" s="13">
        <v>13008.080089999999</v>
      </c>
      <c r="L217" s="13">
        <v>8937.9424450000006</v>
      </c>
      <c r="M217" s="194"/>
      <c r="N217" s="194"/>
      <c r="O217" s="96"/>
      <c r="P217" s="96"/>
    </row>
    <row r="218" spans="1:16" x14ac:dyDescent="0.2">
      <c r="A218" s="222"/>
      <c r="B218" s="225"/>
      <c r="C218" s="72" t="s">
        <v>1</v>
      </c>
      <c r="D218" s="90">
        <v>66.035331600000006</v>
      </c>
      <c r="E218" s="25">
        <v>53.389324299999998</v>
      </c>
      <c r="F218" s="26">
        <v>78.681338800000006</v>
      </c>
      <c r="G218" s="90">
        <f t="shared" si="3"/>
        <v>73.700035800175428</v>
      </c>
      <c r="H218" s="25">
        <v>59.586209676140861</v>
      </c>
      <c r="I218" s="26">
        <v>87.813861906026744</v>
      </c>
      <c r="J218" s="15">
        <v>36259.213779999998</v>
      </c>
      <c r="K218" s="17">
        <v>32488.304489999999</v>
      </c>
      <c r="L218" s="17">
        <v>23943.892039999999</v>
      </c>
      <c r="M218" s="194"/>
      <c r="N218" s="194"/>
      <c r="O218" s="96"/>
      <c r="P218" s="96"/>
    </row>
    <row r="219" spans="1:16" x14ac:dyDescent="0.2">
      <c r="A219" s="222"/>
      <c r="B219" s="225"/>
      <c r="C219" s="73" t="s">
        <v>2</v>
      </c>
      <c r="D219" s="89">
        <v>66.369530400000002</v>
      </c>
      <c r="E219" s="23">
        <v>60.9571568</v>
      </c>
      <c r="F219" s="24">
        <v>71.781904100000006</v>
      </c>
      <c r="G219" s="89">
        <f t="shared" si="3"/>
        <v>66.660214498163981</v>
      </c>
      <c r="H219" s="23">
        <v>61.224135836021269</v>
      </c>
      <c r="I219" s="24">
        <v>72.096293165475402</v>
      </c>
      <c r="J219" s="11">
        <v>52574.193209999998</v>
      </c>
      <c r="K219" s="13">
        <v>52344.933830000002</v>
      </c>
      <c r="L219" s="13">
        <v>34893.245170000002</v>
      </c>
      <c r="M219" s="194"/>
      <c r="N219" s="194"/>
      <c r="O219" s="96"/>
      <c r="P219" s="96"/>
    </row>
    <row r="220" spans="1:16" x14ac:dyDescent="0.2">
      <c r="A220" s="222"/>
      <c r="B220" s="225"/>
      <c r="C220" s="73" t="s">
        <v>3</v>
      </c>
      <c r="D220" s="89">
        <v>70.967291099999997</v>
      </c>
      <c r="E220" s="23">
        <v>64.609090199999997</v>
      </c>
      <c r="F220" s="24">
        <v>77.325491999999997</v>
      </c>
      <c r="G220" s="89">
        <f t="shared" si="3"/>
        <v>67.988812991609407</v>
      </c>
      <c r="H220" s="23">
        <v>61.897464105494699</v>
      </c>
      <c r="I220" s="24">
        <v>74.080161950798029</v>
      </c>
      <c r="J220" s="11">
        <v>55608.029289999999</v>
      </c>
      <c r="K220" s="13">
        <v>58044.125590000003</v>
      </c>
      <c r="L220" s="13">
        <v>39463.512000000002</v>
      </c>
      <c r="M220" s="194"/>
      <c r="N220" s="194"/>
      <c r="O220" s="96"/>
      <c r="P220" s="96"/>
    </row>
    <row r="221" spans="1:16" x14ac:dyDescent="0.2">
      <c r="A221" s="222"/>
      <c r="B221" s="225"/>
      <c r="C221" s="73" t="s">
        <v>4</v>
      </c>
      <c r="D221" s="89">
        <v>71.682885799999994</v>
      </c>
      <c r="E221" s="23">
        <v>68.472457300000002</v>
      </c>
      <c r="F221" s="24">
        <v>74.893314200000006</v>
      </c>
      <c r="G221" s="89">
        <f t="shared" si="3"/>
        <v>70.589431653746402</v>
      </c>
      <c r="H221" s="23">
        <v>67.427975238393572</v>
      </c>
      <c r="I221" s="24">
        <v>73.750888087359911</v>
      </c>
      <c r="J221" s="11">
        <v>70702.165999999997</v>
      </c>
      <c r="K221" s="13">
        <v>71797.366380000007</v>
      </c>
      <c r="L221" s="13">
        <v>50681.352870000002</v>
      </c>
      <c r="M221" s="194"/>
      <c r="N221" s="194"/>
      <c r="O221" s="96"/>
      <c r="P221" s="96"/>
    </row>
    <row r="222" spans="1:16" x14ac:dyDescent="0.2">
      <c r="A222" s="222"/>
      <c r="B222" s="225"/>
      <c r="C222" s="73" t="s">
        <v>5</v>
      </c>
      <c r="D222" s="89">
        <v>82.608203500000002</v>
      </c>
      <c r="E222" s="23">
        <v>71.001462000000004</v>
      </c>
      <c r="F222" s="24">
        <v>94.214945100000008</v>
      </c>
      <c r="G222" s="89">
        <f t="shared" si="3"/>
        <v>81.29643433996776</v>
      </c>
      <c r="H222" s="23">
        <v>69.874000979978831</v>
      </c>
      <c r="I222" s="24">
        <v>92.718867764244806</v>
      </c>
      <c r="J222" s="11">
        <v>72954.908899999995</v>
      </c>
      <c r="K222" s="13">
        <v>74132.082309999998</v>
      </c>
      <c r="L222" s="13">
        <v>60266.73962</v>
      </c>
      <c r="M222" s="194"/>
      <c r="N222" s="194"/>
      <c r="O222" s="96"/>
      <c r="P222" s="96"/>
    </row>
    <row r="223" spans="1:16" x14ac:dyDescent="0.2">
      <c r="A223" s="222"/>
      <c r="B223" s="225"/>
      <c r="C223" s="73" t="s">
        <v>6</v>
      </c>
      <c r="D223" s="89">
        <v>83.315782200000001</v>
      </c>
      <c r="E223" s="23">
        <v>75.098400600000005</v>
      </c>
      <c r="F223" s="24">
        <v>91.533163799999997</v>
      </c>
      <c r="G223" s="89">
        <f t="shared" si="3"/>
        <v>81.930147981418401</v>
      </c>
      <c r="H223" s="23">
        <v>73.849430584615902</v>
      </c>
      <c r="I223" s="24">
        <v>90.01086537438691</v>
      </c>
      <c r="J223" s="11">
        <v>53288.160150000003</v>
      </c>
      <c r="K223" s="13">
        <v>54189.390039999998</v>
      </c>
      <c r="L223" s="13">
        <v>44397.44745</v>
      </c>
      <c r="M223" s="194"/>
      <c r="N223" s="194"/>
      <c r="O223" s="96"/>
      <c r="P223" s="96"/>
    </row>
    <row r="224" spans="1:16" ht="13.5" thickBot="1" x14ac:dyDescent="0.25">
      <c r="A224" s="222"/>
      <c r="B224" s="225"/>
      <c r="C224" s="73" t="s">
        <v>7</v>
      </c>
      <c r="D224" s="89">
        <v>64.316280699999993</v>
      </c>
      <c r="E224" s="23">
        <v>40.650182999999998</v>
      </c>
      <c r="F224" s="24">
        <v>87.982378400000002</v>
      </c>
      <c r="G224" s="89">
        <f t="shared" si="3"/>
        <v>64.14587961508937</v>
      </c>
      <c r="H224" s="23">
        <v>40.542483440417314</v>
      </c>
      <c r="I224" s="24">
        <v>87.749275798599243</v>
      </c>
      <c r="J224" s="11">
        <v>43548.312599999997</v>
      </c>
      <c r="K224" s="13">
        <v>43663.997029999999</v>
      </c>
      <c r="L224" s="13">
        <v>28008.65497</v>
      </c>
      <c r="M224" s="194"/>
      <c r="N224" s="194"/>
      <c r="O224" s="96"/>
      <c r="P224" s="96"/>
    </row>
    <row r="225" spans="1:16" ht="13.5" thickBot="1" x14ac:dyDescent="0.25">
      <c r="A225" s="223"/>
      <c r="B225" s="226"/>
      <c r="C225" s="74" t="s">
        <v>31</v>
      </c>
      <c r="D225" s="91">
        <v>73.169458708179832</v>
      </c>
      <c r="E225" s="27">
        <v>70.5</v>
      </c>
      <c r="F225" s="28">
        <v>75.900000000000006</v>
      </c>
      <c r="G225" s="91">
        <f t="shared" si="3"/>
        <v>72.842988329386344</v>
      </c>
      <c r="H225" s="27">
        <v>70.099999999999994</v>
      </c>
      <c r="I225" s="28">
        <v>75.5</v>
      </c>
      <c r="J225" s="20">
        <v>384934.98392999999</v>
      </c>
      <c r="K225" s="22">
        <v>386660.19967</v>
      </c>
      <c r="L225" s="22">
        <v>281654.84412000002</v>
      </c>
      <c r="M225" s="194"/>
      <c r="N225" s="194"/>
      <c r="O225" s="96"/>
      <c r="P225" s="96"/>
    </row>
    <row r="226" spans="1:16" ht="14.25" x14ac:dyDescent="0.2">
      <c r="A226" s="221" t="s">
        <v>68</v>
      </c>
      <c r="B226" s="227" t="s">
        <v>9</v>
      </c>
      <c r="C226" s="124" t="s">
        <v>35</v>
      </c>
      <c r="D226" s="89">
        <v>61.432670099999996</v>
      </c>
      <c r="E226" s="23">
        <v>48.786653299999998</v>
      </c>
      <c r="F226" s="24">
        <v>74.078686900000008</v>
      </c>
      <c r="G226" s="89">
        <f t="shared" si="3"/>
        <v>77.848569134285242</v>
      </c>
      <c r="H226" s="23">
        <v>61.823312388237568</v>
      </c>
      <c r="I226" s="24">
        <v>93.873825969717473</v>
      </c>
      <c r="J226" s="11">
        <v>18827.032729999999</v>
      </c>
      <c r="K226" s="13">
        <v>14856.98328</v>
      </c>
      <c r="L226" s="13">
        <v>11565.948899999999</v>
      </c>
      <c r="M226" s="194"/>
      <c r="N226" s="194"/>
      <c r="O226" s="96"/>
      <c r="P226" s="96"/>
    </row>
    <row r="227" spans="1:16" ht="14.25" x14ac:dyDescent="0.2">
      <c r="A227" s="222"/>
      <c r="B227" s="225"/>
      <c r="C227" s="124" t="s">
        <v>36</v>
      </c>
      <c r="D227" s="89">
        <v>55.461373800000004</v>
      </c>
      <c r="E227" s="23">
        <v>46.000038799999999</v>
      </c>
      <c r="F227" s="24">
        <v>64.922708900000003</v>
      </c>
      <c r="G227" s="89">
        <f t="shared" si="3"/>
        <v>61.118092147781546</v>
      </c>
      <c r="H227" s="23">
        <v>50.691759284155331</v>
      </c>
      <c r="I227" s="24">
        <v>71.544425124139011</v>
      </c>
      <c r="J227" s="11">
        <v>10901.91871</v>
      </c>
      <c r="K227" s="13">
        <v>9892.9035160000003</v>
      </c>
      <c r="L227" s="13">
        <v>6046.3538870000002</v>
      </c>
      <c r="M227" s="194"/>
      <c r="N227" s="194"/>
      <c r="O227" s="96"/>
      <c r="P227" s="96"/>
    </row>
    <row r="228" spans="1:16" x14ac:dyDescent="0.2">
      <c r="A228" s="222"/>
      <c r="B228" s="225"/>
      <c r="C228" s="72" t="s">
        <v>1</v>
      </c>
      <c r="D228" s="90">
        <v>59.242933000000001</v>
      </c>
      <c r="E228" s="25">
        <v>48.850588700000003</v>
      </c>
      <c r="F228" s="26">
        <v>69.635277399999993</v>
      </c>
      <c r="G228" s="90">
        <f t="shared" si="3"/>
        <v>71.161144825923003</v>
      </c>
      <c r="H228" s="25">
        <v>58.678118046087903</v>
      </c>
      <c r="I228" s="26">
        <v>83.644171670939897</v>
      </c>
      <c r="J228" s="15">
        <v>29728.951440000001</v>
      </c>
      <c r="K228" s="17">
        <v>24749.8868</v>
      </c>
      <c r="L228" s="17">
        <v>17612.302790000002</v>
      </c>
      <c r="M228" s="194"/>
      <c r="N228" s="194"/>
      <c r="O228" s="96"/>
      <c r="P228" s="96"/>
    </row>
    <row r="229" spans="1:16" x14ac:dyDescent="0.2">
      <c r="A229" s="222"/>
      <c r="B229" s="225"/>
      <c r="C229" s="73" t="s">
        <v>2</v>
      </c>
      <c r="D229" s="89">
        <v>56.547440699999996</v>
      </c>
      <c r="E229" s="23">
        <v>47.166523399999996</v>
      </c>
      <c r="F229" s="24">
        <v>65.928358000000003</v>
      </c>
      <c r="G229" s="89">
        <f t="shared" si="3"/>
        <v>60.976669132296898</v>
      </c>
      <c r="H229" s="23">
        <v>50.860966569274368</v>
      </c>
      <c r="I229" s="24">
        <v>71.092371675737141</v>
      </c>
      <c r="J229" s="11">
        <v>43255.179250000001</v>
      </c>
      <c r="K229" s="13">
        <v>40113.205900000001</v>
      </c>
      <c r="L229" s="13">
        <v>24459.696840000001</v>
      </c>
      <c r="M229" s="194"/>
      <c r="N229" s="194"/>
      <c r="O229" s="96"/>
      <c r="P229" s="96"/>
    </row>
    <row r="230" spans="1:16" x14ac:dyDescent="0.2">
      <c r="A230" s="222"/>
      <c r="B230" s="225"/>
      <c r="C230" s="73" t="s">
        <v>3</v>
      </c>
      <c r="D230" s="89">
        <v>65.815303999999998</v>
      </c>
      <c r="E230" s="23">
        <v>58.303483599999993</v>
      </c>
      <c r="F230" s="24">
        <v>73.327124300000008</v>
      </c>
      <c r="G230" s="89">
        <f t="shared" si="3"/>
        <v>64.268830846219998</v>
      </c>
      <c r="H230" s="23">
        <v>56.93351699410357</v>
      </c>
      <c r="I230" s="24">
        <v>71.60414472151362</v>
      </c>
      <c r="J230" s="11">
        <v>45011.162750000003</v>
      </c>
      <c r="K230" s="13">
        <v>46094.246899999998</v>
      </c>
      <c r="L230" s="13">
        <v>29624.23357</v>
      </c>
      <c r="M230" s="194"/>
      <c r="N230" s="194"/>
      <c r="O230" s="96"/>
      <c r="P230" s="96"/>
    </row>
    <row r="231" spans="1:16" x14ac:dyDescent="0.2">
      <c r="A231" s="222"/>
      <c r="B231" s="225"/>
      <c r="C231" s="73" t="s">
        <v>4</v>
      </c>
      <c r="D231" s="89">
        <v>73.2982449</v>
      </c>
      <c r="E231" s="23">
        <v>65.865023499999992</v>
      </c>
      <c r="F231" s="24">
        <v>80.731466299999994</v>
      </c>
      <c r="G231" s="89">
        <f t="shared" si="3"/>
        <v>72.615363639292724</v>
      </c>
      <c r="H231" s="23">
        <v>65.251393672623848</v>
      </c>
      <c r="I231" s="24">
        <v>79.979333633874205</v>
      </c>
      <c r="J231" s="11">
        <v>54737.742509999996</v>
      </c>
      <c r="K231" s="13">
        <v>55252.501040000003</v>
      </c>
      <c r="L231" s="13">
        <v>40121.804550000001</v>
      </c>
      <c r="M231" s="194"/>
      <c r="N231" s="194"/>
      <c r="O231" s="96"/>
      <c r="P231" s="96"/>
    </row>
    <row r="232" spans="1:16" x14ac:dyDescent="0.2">
      <c r="A232" s="222"/>
      <c r="B232" s="225"/>
      <c r="C232" s="73" t="s">
        <v>5</v>
      </c>
      <c r="D232" s="89">
        <v>75.151993099999999</v>
      </c>
      <c r="E232" s="23">
        <v>70.962576299999995</v>
      </c>
      <c r="F232" s="24">
        <v>79.341409900000002</v>
      </c>
      <c r="G232" s="89">
        <f t="shared" si="3"/>
        <v>75.186577780573032</v>
      </c>
      <c r="H232" s="23">
        <v>70.995233021580646</v>
      </c>
      <c r="I232" s="24">
        <v>79.37792253057259</v>
      </c>
      <c r="J232" s="11">
        <v>57493.889470000002</v>
      </c>
      <c r="K232" s="13">
        <v>57467.443160000003</v>
      </c>
      <c r="L232" s="13">
        <v>43207.803849999997</v>
      </c>
      <c r="M232" s="194"/>
      <c r="N232" s="194"/>
      <c r="O232" s="96"/>
      <c r="P232" s="96"/>
    </row>
    <row r="233" spans="1:16" x14ac:dyDescent="0.2">
      <c r="A233" s="222"/>
      <c r="B233" s="225"/>
      <c r="C233" s="73" t="s">
        <v>6</v>
      </c>
      <c r="D233" s="89">
        <v>82.037942600000008</v>
      </c>
      <c r="E233" s="23">
        <v>77.418673200000001</v>
      </c>
      <c r="F233" s="24">
        <v>86.657212000000001</v>
      </c>
      <c r="G233" s="89">
        <f t="shared" si="3"/>
        <v>81.870311728290019</v>
      </c>
      <c r="H233" s="23">
        <v>77.260481070874192</v>
      </c>
      <c r="I233" s="24">
        <v>86.480142459748734</v>
      </c>
      <c r="J233" s="11">
        <v>41764.54722</v>
      </c>
      <c r="K233" s="13">
        <v>41850.060830000002</v>
      </c>
      <c r="L233" s="13">
        <v>34262.775260000002</v>
      </c>
      <c r="M233" s="194"/>
      <c r="N233" s="194"/>
      <c r="O233" s="96"/>
      <c r="P233" s="96"/>
    </row>
    <row r="234" spans="1:16" ht="13.5" thickBot="1" x14ac:dyDescent="0.25">
      <c r="A234" s="222"/>
      <c r="B234" s="225"/>
      <c r="C234" s="73" t="s">
        <v>7</v>
      </c>
      <c r="D234" s="89">
        <v>71.836476000000005</v>
      </c>
      <c r="E234" s="23">
        <v>43.983663200000002</v>
      </c>
      <c r="F234" s="24">
        <v>99.689288899999994</v>
      </c>
      <c r="G234" s="89">
        <f t="shared" si="3"/>
        <v>71.155787227427851</v>
      </c>
      <c r="H234" s="23">
        <v>43.566894604156779</v>
      </c>
      <c r="I234" s="24">
        <v>98.744679880816207</v>
      </c>
      <c r="J234" s="11">
        <v>24527.61291</v>
      </c>
      <c r="K234" s="13">
        <v>24762.248380000001</v>
      </c>
      <c r="L234" s="13">
        <v>17619.77277</v>
      </c>
      <c r="M234" s="194"/>
      <c r="N234" s="194"/>
      <c r="O234" s="96"/>
      <c r="P234" s="96"/>
    </row>
    <row r="235" spans="1:16" ht="13.5" thickBot="1" x14ac:dyDescent="0.25">
      <c r="A235" s="223"/>
      <c r="B235" s="226"/>
      <c r="C235" s="74" t="s">
        <v>31</v>
      </c>
      <c r="D235" s="91">
        <v>69.779113626434821</v>
      </c>
      <c r="E235" s="27">
        <v>67.900000000000006</v>
      </c>
      <c r="F235" s="28">
        <v>71.7</v>
      </c>
      <c r="G235" s="91">
        <f t="shared" si="3"/>
        <v>71.2765440485055</v>
      </c>
      <c r="H235" s="27">
        <v>69.400000000000006</v>
      </c>
      <c r="I235" s="28">
        <v>73.2</v>
      </c>
      <c r="J235" s="20">
        <v>296519.08555000002</v>
      </c>
      <c r="K235" s="22">
        <v>290289.59301000001</v>
      </c>
      <c r="L235" s="22">
        <v>206908.38962999999</v>
      </c>
      <c r="M235" s="194"/>
      <c r="N235" s="194"/>
      <c r="O235" s="96"/>
      <c r="P235" s="96"/>
    </row>
    <row r="236" spans="1:16" ht="14.25" x14ac:dyDescent="0.2">
      <c r="A236" s="221" t="s">
        <v>68</v>
      </c>
      <c r="B236" s="227" t="s">
        <v>10</v>
      </c>
      <c r="C236" s="124" t="s">
        <v>35</v>
      </c>
      <c r="D236" s="89">
        <v>72.342502600000003</v>
      </c>
      <c r="E236" s="23">
        <v>61.338480599999997</v>
      </c>
      <c r="F236" s="24">
        <v>83.346524500000001</v>
      </c>
      <c r="G236" s="89">
        <f t="shared" si="3"/>
        <v>85.440697078446348</v>
      </c>
      <c r="H236" s="23">
        <v>72.444308059111563</v>
      </c>
      <c r="I236" s="24">
        <v>98.437086107644646</v>
      </c>
      <c r="J236" s="11">
        <v>17026.960620000002</v>
      </c>
      <c r="K236" s="13">
        <v>14416.70052</v>
      </c>
      <c r="L236" s="13">
        <v>12317.72942</v>
      </c>
      <c r="M236" s="194"/>
      <c r="N236" s="194"/>
      <c r="O236" s="96"/>
      <c r="P236" s="96"/>
    </row>
    <row r="237" spans="1:16" ht="14.25" x14ac:dyDescent="0.2">
      <c r="A237" s="222"/>
      <c r="B237" s="225"/>
      <c r="C237" s="124" t="s">
        <v>36</v>
      </c>
      <c r="D237" s="89">
        <v>70.443554500000005</v>
      </c>
      <c r="E237" s="23">
        <v>58.381260000000005</v>
      </c>
      <c r="F237" s="24">
        <v>82.505848999999998</v>
      </c>
      <c r="G237" s="89">
        <f t="shared" si="3"/>
        <v>75.742069562891302</v>
      </c>
      <c r="H237" s="23">
        <v>62.772491895384157</v>
      </c>
      <c r="I237" s="24">
        <v>88.711647156541119</v>
      </c>
      <c r="J237" s="11">
        <v>10338.417589999999</v>
      </c>
      <c r="K237" s="13">
        <v>9615.1965149999996</v>
      </c>
      <c r="L237" s="13">
        <v>7282.7488329999996</v>
      </c>
      <c r="M237" s="194"/>
      <c r="N237" s="194"/>
      <c r="O237" s="96"/>
      <c r="P237" s="96"/>
    </row>
    <row r="238" spans="1:16" x14ac:dyDescent="0.2">
      <c r="A238" s="222"/>
      <c r="B238" s="225"/>
      <c r="C238" s="72" t="s">
        <v>1</v>
      </c>
      <c r="D238" s="90">
        <v>71.625095400000006</v>
      </c>
      <c r="E238" s="25">
        <v>61.873814100000004</v>
      </c>
      <c r="F238" s="26">
        <v>81.376376800000003</v>
      </c>
      <c r="G238" s="90">
        <f t="shared" si="3"/>
        <v>81.560262252188807</v>
      </c>
      <c r="H238" s="25">
        <v>70.456373931840503</v>
      </c>
      <c r="I238" s="26">
        <v>92.664150682108172</v>
      </c>
      <c r="J238" s="15">
        <v>27365.378209999999</v>
      </c>
      <c r="K238" s="17">
        <v>24031.89704</v>
      </c>
      <c r="L238" s="17">
        <v>19600.47825</v>
      </c>
      <c r="M238" s="194"/>
      <c r="N238" s="194"/>
      <c r="O238" s="96"/>
      <c r="P238" s="96"/>
    </row>
    <row r="239" spans="1:16" x14ac:dyDescent="0.2">
      <c r="A239" s="222"/>
      <c r="B239" s="225"/>
      <c r="C239" s="73" t="s">
        <v>2</v>
      </c>
      <c r="D239" s="89">
        <v>73.313266499999997</v>
      </c>
      <c r="E239" s="23">
        <v>60.961821200000003</v>
      </c>
      <c r="F239" s="24">
        <v>85.664711800000006</v>
      </c>
      <c r="G239" s="89">
        <f t="shared" si="3"/>
        <v>74.642056761562785</v>
      </c>
      <c r="H239" s="23">
        <v>62.066743668140532</v>
      </c>
      <c r="I239" s="24">
        <v>87.217369888807283</v>
      </c>
      <c r="J239" s="11">
        <v>41109.222540000002</v>
      </c>
      <c r="K239" s="13">
        <v>40377.389340000002</v>
      </c>
      <c r="L239" s="13">
        <v>30138.513869999999</v>
      </c>
      <c r="M239" s="194"/>
      <c r="N239" s="194"/>
      <c r="O239" s="96"/>
      <c r="P239" s="96"/>
    </row>
    <row r="240" spans="1:16" x14ac:dyDescent="0.2">
      <c r="A240" s="222"/>
      <c r="B240" s="225"/>
      <c r="C240" s="73" t="s">
        <v>3</v>
      </c>
      <c r="D240" s="89">
        <v>72.426572800000002</v>
      </c>
      <c r="E240" s="23">
        <v>64.582070099999996</v>
      </c>
      <c r="F240" s="24">
        <v>80.271075499999995</v>
      </c>
      <c r="G240" s="89">
        <f t="shared" si="3"/>
        <v>70.319193342033216</v>
      </c>
      <c r="H240" s="23">
        <v>62.702940333765028</v>
      </c>
      <c r="I240" s="24">
        <v>77.935446321403191</v>
      </c>
      <c r="J240" s="11">
        <v>46513.931380000002</v>
      </c>
      <c r="K240" s="13">
        <v>47907.896520000002</v>
      </c>
      <c r="L240" s="13">
        <v>33688.446380000001</v>
      </c>
      <c r="M240" s="194"/>
      <c r="N240" s="194"/>
      <c r="O240" s="96"/>
      <c r="P240" s="96"/>
    </row>
    <row r="241" spans="1:16" x14ac:dyDescent="0.2">
      <c r="A241" s="222"/>
      <c r="B241" s="225"/>
      <c r="C241" s="73" t="s">
        <v>4</v>
      </c>
      <c r="D241" s="89">
        <v>78.306679400000007</v>
      </c>
      <c r="E241" s="23">
        <v>69.898732699999996</v>
      </c>
      <c r="F241" s="24">
        <v>86.714626199999998</v>
      </c>
      <c r="G241" s="89">
        <f t="shared" si="3"/>
        <v>77.83422778744098</v>
      </c>
      <c r="H241" s="23">
        <v>69.477009152089565</v>
      </c>
      <c r="I241" s="24">
        <v>86.191446474070702</v>
      </c>
      <c r="J241" s="11">
        <v>56691.050810000001</v>
      </c>
      <c r="K241" s="13">
        <v>57035.163939999999</v>
      </c>
      <c r="L241" s="13">
        <v>44392.879419999997</v>
      </c>
      <c r="M241" s="194"/>
      <c r="N241" s="194"/>
      <c r="O241" s="96"/>
      <c r="P241" s="96"/>
    </row>
    <row r="242" spans="1:16" x14ac:dyDescent="0.2">
      <c r="A242" s="222"/>
      <c r="B242" s="225"/>
      <c r="C242" s="73" t="s">
        <v>5</v>
      </c>
      <c r="D242" s="89">
        <v>84.389219499999996</v>
      </c>
      <c r="E242" s="23">
        <v>80.916384800000003</v>
      </c>
      <c r="F242" s="24">
        <v>87.862054099999995</v>
      </c>
      <c r="G242" s="89">
        <f t="shared" si="3"/>
        <v>83.731201292495541</v>
      </c>
      <c r="H242" s="23">
        <v>80.285445801549372</v>
      </c>
      <c r="I242" s="24">
        <v>87.176956804159488</v>
      </c>
      <c r="J242" s="11">
        <v>59351.424959999997</v>
      </c>
      <c r="K242" s="13">
        <v>59817.849829999999</v>
      </c>
      <c r="L242" s="13">
        <v>50086.204250000003</v>
      </c>
      <c r="M242" s="194"/>
      <c r="N242" s="194"/>
      <c r="O242" s="96"/>
      <c r="P242" s="96"/>
    </row>
    <row r="243" spans="1:16" x14ac:dyDescent="0.2">
      <c r="A243" s="222"/>
      <c r="B243" s="225"/>
      <c r="C243" s="73" t="s">
        <v>6</v>
      </c>
      <c r="D243" s="89">
        <v>81.004985399999995</v>
      </c>
      <c r="E243" s="23">
        <v>72.771363700000009</v>
      </c>
      <c r="F243" s="24">
        <v>89.238607200000004</v>
      </c>
      <c r="G243" s="89">
        <f t="shared" si="3"/>
        <v>81.020110945885875</v>
      </c>
      <c r="H243" s="23">
        <v>72.784951797794662</v>
      </c>
      <c r="I243" s="24">
        <v>89.255270113267514</v>
      </c>
      <c r="J243" s="11">
        <v>43240.04593</v>
      </c>
      <c r="K243" s="13">
        <v>43231.97352</v>
      </c>
      <c r="L243" s="13">
        <v>35026.592909999999</v>
      </c>
      <c r="M243" s="194"/>
      <c r="N243" s="194"/>
      <c r="O243" s="96"/>
      <c r="P243" s="96"/>
    </row>
    <row r="244" spans="1:16" ht="13.5" thickBot="1" x14ac:dyDescent="0.25">
      <c r="A244" s="222"/>
      <c r="B244" s="225"/>
      <c r="C244" s="73" t="s">
        <v>7</v>
      </c>
      <c r="D244" s="89">
        <v>68.793166600000006</v>
      </c>
      <c r="E244" s="23">
        <v>28.670566099999998</v>
      </c>
      <c r="F244" s="24">
        <v>100</v>
      </c>
      <c r="G244" s="89">
        <f t="shared" si="3"/>
        <v>70.637956924323149</v>
      </c>
      <c r="H244" s="23">
        <v>29.439409639873752</v>
      </c>
      <c r="I244" s="24">
        <v>100</v>
      </c>
      <c r="J244" s="11">
        <v>35784.797359999997</v>
      </c>
      <c r="K244" s="13">
        <v>34850.236830000002</v>
      </c>
      <c r="L244" s="13">
        <v>24617.495279999999</v>
      </c>
      <c r="M244" s="194"/>
      <c r="N244" s="194"/>
      <c r="O244" s="96"/>
      <c r="P244" s="96"/>
    </row>
    <row r="245" spans="1:16" ht="13.5" thickBot="1" x14ac:dyDescent="0.25">
      <c r="A245" s="223"/>
      <c r="B245" s="226"/>
      <c r="C245" s="74" t="s">
        <v>31</v>
      </c>
      <c r="D245" s="91">
        <v>76.615425720326328</v>
      </c>
      <c r="E245" s="27">
        <v>74.8</v>
      </c>
      <c r="F245" s="28">
        <v>78.400000000000006</v>
      </c>
      <c r="G245" s="91">
        <f t="shared" si="3"/>
        <v>77.314483119586143</v>
      </c>
      <c r="H245" s="27">
        <v>75.5</v>
      </c>
      <c r="I245" s="28">
        <v>79.099999999999994</v>
      </c>
      <c r="J245" s="20">
        <v>310055.85118999996</v>
      </c>
      <c r="K245" s="22">
        <v>307252.40701999998</v>
      </c>
      <c r="L245" s="22">
        <v>237550.61035999999</v>
      </c>
      <c r="M245" s="194"/>
      <c r="N245" s="194"/>
      <c r="O245" s="96"/>
      <c r="P245" s="96"/>
    </row>
    <row r="246" spans="1:16" ht="14.25" x14ac:dyDescent="0.2">
      <c r="A246" s="221" t="s">
        <v>69</v>
      </c>
      <c r="B246" s="227" t="s">
        <v>9</v>
      </c>
      <c r="C246" s="71" t="s">
        <v>11</v>
      </c>
      <c r="D246" s="89">
        <v>50.507518900000001</v>
      </c>
      <c r="E246" s="23">
        <v>47.7099203</v>
      </c>
      <c r="F246" s="24">
        <v>53.3051174</v>
      </c>
      <c r="G246" s="89">
        <f t="shared" si="3"/>
        <v>50.656326245639441</v>
      </c>
      <c r="H246" s="23">
        <v>47.850485293996044</v>
      </c>
      <c r="I246" s="24">
        <v>53.462167201386684</v>
      </c>
      <c r="J246" s="11">
        <v>207918.49489999999</v>
      </c>
      <c r="K246" s="13">
        <v>207307.71609999999</v>
      </c>
      <c r="L246" s="13">
        <v>105014.473</v>
      </c>
      <c r="M246" s="194"/>
      <c r="N246" s="194"/>
      <c r="O246" s="96"/>
      <c r="P246" s="96"/>
    </row>
    <row r="247" spans="1:16" ht="14.25" x14ac:dyDescent="0.2">
      <c r="A247" s="222"/>
      <c r="B247" s="225"/>
      <c r="C247" s="124" t="s">
        <v>35</v>
      </c>
      <c r="D247" s="89">
        <v>48.941111999999997</v>
      </c>
      <c r="E247" s="23">
        <v>45.412199399999999</v>
      </c>
      <c r="F247" s="24">
        <v>52.470024500000001</v>
      </c>
      <c r="G247" s="89">
        <f t="shared" si="3"/>
        <v>51.019674597490116</v>
      </c>
      <c r="H247" s="23">
        <v>47.340886684448321</v>
      </c>
      <c r="I247" s="24">
        <v>54.698462461713049</v>
      </c>
      <c r="J247" s="11">
        <v>130464.45</v>
      </c>
      <c r="K247" s="13">
        <v>125149.27439999999</v>
      </c>
      <c r="L247" s="13">
        <v>63850.752560000001</v>
      </c>
      <c r="M247" s="194"/>
      <c r="N247" s="194"/>
      <c r="O247" s="96"/>
      <c r="P247" s="96"/>
    </row>
    <row r="248" spans="1:16" ht="14.25" x14ac:dyDescent="0.2">
      <c r="A248" s="222"/>
      <c r="B248" s="225"/>
      <c r="C248" s="124" t="s">
        <v>36</v>
      </c>
      <c r="D248" s="90">
        <v>49.903586500000003</v>
      </c>
      <c r="E248" s="25">
        <v>47.656929399999996</v>
      </c>
      <c r="F248" s="26">
        <v>52.150243600000003</v>
      </c>
      <c r="G248" s="90">
        <f t="shared" si="3"/>
        <v>50.793104198541442</v>
      </c>
      <c r="H248" s="25">
        <v>48.506401056600396</v>
      </c>
      <c r="I248" s="26">
        <v>53.079807346148662</v>
      </c>
      <c r="J248" s="15">
        <v>338382.9449</v>
      </c>
      <c r="K248" s="17">
        <v>332456.99050000001</v>
      </c>
      <c r="L248" s="17">
        <v>168865.22560000001</v>
      </c>
      <c r="M248" s="194"/>
      <c r="N248" s="194"/>
      <c r="O248" s="96"/>
      <c r="P248" s="96"/>
    </row>
    <row r="249" spans="1:16" x14ac:dyDescent="0.2">
      <c r="A249" s="222"/>
      <c r="B249" s="225"/>
      <c r="C249" s="73" t="s">
        <v>2</v>
      </c>
      <c r="D249" s="89">
        <v>54.187862600000003</v>
      </c>
      <c r="E249" s="23">
        <v>52.571742899999997</v>
      </c>
      <c r="F249" s="24">
        <v>55.803982300000001</v>
      </c>
      <c r="G249" s="89">
        <f t="shared" si="3"/>
        <v>55.421629616579992</v>
      </c>
      <c r="H249" s="23">
        <v>53.768713537240231</v>
      </c>
      <c r="I249" s="24">
        <v>57.074545621083537</v>
      </c>
      <c r="J249" s="11">
        <v>491736.46169999999</v>
      </c>
      <c r="K249" s="13">
        <v>480789.68489999999</v>
      </c>
      <c r="L249" s="13">
        <v>266461.47840000002</v>
      </c>
      <c r="M249" s="194"/>
      <c r="N249" s="194"/>
      <c r="O249" s="96"/>
      <c r="P249" s="96"/>
    </row>
    <row r="250" spans="1:16" x14ac:dyDescent="0.2">
      <c r="A250" s="222"/>
      <c r="B250" s="225"/>
      <c r="C250" s="73" t="s">
        <v>3</v>
      </c>
      <c r="D250" s="89">
        <v>60.297947900000004</v>
      </c>
      <c r="E250" s="23">
        <v>58.633093500000001</v>
      </c>
      <c r="F250" s="24">
        <v>61.9628023</v>
      </c>
      <c r="G250" s="89">
        <f t="shared" si="3"/>
        <v>60.819715199273347</v>
      </c>
      <c r="H250" s="23">
        <v>59.140454569001591</v>
      </c>
      <c r="I250" s="24">
        <v>62.498975845290808</v>
      </c>
      <c r="J250" s="11">
        <v>515436.90700000001</v>
      </c>
      <c r="K250" s="13">
        <v>511015.01640000002</v>
      </c>
      <c r="L250" s="13">
        <v>310797.87760000001</v>
      </c>
      <c r="M250" s="194"/>
      <c r="N250" s="194"/>
      <c r="O250" s="96"/>
      <c r="P250" s="96"/>
    </row>
    <row r="251" spans="1:16" x14ac:dyDescent="0.2">
      <c r="A251" s="222"/>
      <c r="B251" s="225"/>
      <c r="C251" s="73" t="s">
        <v>4</v>
      </c>
      <c r="D251" s="89">
        <v>64.442849300000006</v>
      </c>
      <c r="E251" s="23">
        <v>62.831576200000008</v>
      </c>
      <c r="F251" s="24">
        <v>66.054122299999989</v>
      </c>
      <c r="G251" s="89">
        <f t="shared" si="3"/>
        <v>63.909256979945731</v>
      </c>
      <c r="H251" s="23">
        <v>62.311325410886653</v>
      </c>
      <c r="I251" s="24">
        <v>65.507188555390783</v>
      </c>
      <c r="J251" s="11">
        <v>571175.3321</v>
      </c>
      <c r="K251" s="13">
        <v>575944.19900000002</v>
      </c>
      <c r="L251" s="13">
        <v>368081.65820000001</v>
      </c>
      <c r="M251" s="194"/>
      <c r="N251" s="194"/>
      <c r="O251" s="96"/>
      <c r="P251" s="96"/>
    </row>
    <row r="252" spans="1:16" x14ac:dyDescent="0.2">
      <c r="A252" s="222"/>
      <c r="B252" s="225"/>
      <c r="C252" s="73" t="s">
        <v>5</v>
      </c>
      <c r="D252" s="89">
        <v>73.633862199999996</v>
      </c>
      <c r="E252" s="23">
        <v>71.414022299999999</v>
      </c>
      <c r="F252" s="24">
        <v>75.853702099999992</v>
      </c>
      <c r="G252" s="89">
        <f t="shared" si="3"/>
        <v>74.489309606243509</v>
      </c>
      <c r="H252" s="23">
        <v>72.243680533574079</v>
      </c>
      <c r="I252" s="24">
        <v>76.73493867606021</v>
      </c>
      <c r="J252" s="11">
        <v>586646.47580000001</v>
      </c>
      <c r="K252" s="13">
        <v>579909.33180000004</v>
      </c>
      <c r="L252" s="13">
        <v>431970.45760000002</v>
      </c>
      <c r="M252" s="194"/>
      <c r="N252" s="194"/>
      <c r="O252" s="96"/>
      <c r="P252" s="96"/>
    </row>
    <row r="253" spans="1:16" x14ac:dyDescent="0.2">
      <c r="A253" s="222"/>
      <c r="B253" s="225"/>
      <c r="C253" s="73" t="s">
        <v>6</v>
      </c>
      <c r="D253" s="89">
        <v>80.068204399999999</v>
      </c>
      <c r="E253" s="23">
        <v>76.824350500000008</v>
      </c>
      <c r="F253" s="24">
        <v>83.31205820000001</v>
      </c>
      <c r="G253" s="89">
        <f t="shared" si="3"/>
        <v>80.089893208248625</v>
      </c>
      <c r="H253" s="23">
        <v>76.845160642439382</v>
      </c>
      <c r="I253" s="24">
        <v>83.334625729523864</v>
      </c>
      <c r="J253" s="11">
        <v>400983.50140000001</v>
      </c>
      <c r="K253" s="13">
        <v>400874.91259999998</v>
      </c>
      <c r="L253" s="13">
        <v>321060.28940000001</v>
      </c>
      <c r="M253" s="194"/>
      <c r="N253" s="194"/>
      <c r="O253" s="96"/>
      <c r="P253" s="96"/>
    </row>
    <row r="254" spans="1:16" ht="13.5" thickBot="1" x14ac:dyDescent="0.25">
      <c r="A254" s="222"/>
      <c r="B254" s="225"/>
      <c r="C254" s="73" t="s">
        <v>7</v>
      </c>
      <c r="D254" s="89">
        <v>73.0396681</v>
      </c>
      <c r="E254" s="23">
        <v>65.684017699999998</v>
      </c>
      <c r="F254" s="24">
        <v>80.395318500000002</v>
      </c>
      <c r="G254" s="89">
        <f t="shared" si="3"/>
        <v>71.096417924808947</v>
      </c>
      <c r="H254" s="23">
        <v>63.936467599860876</v>
      </c>
      <c r="I254" s="24">
        <v>78.25636823759254</v>
      </c>
      <c r="J254" s="11">
        <v>247850.35459999999</v>
      </c>
      <c r="K254" s="13">
        <v>254624.75</v>
      </c>
      <c r="L254" s="13">
        <v>181029.07639999999</v>
      </c>
      <c r="M254" s="194"/>
      <c r="N254" s="194"/>
      <c r="O254" s="96"/>
      <c r="P254" s="96"/>
    </row>
    <row r="255" spans="1:16" ht="13.5" thickBot="1" x14ac:dyDescent="0.25">
      <c r="A255" s="223"/>
      <c r="B255" s="226"/>
      <c r="C255" s="74" t="s">
        <v>31</v>
      </c>
      <c r="D255" s="91">
        <v>64.978690450395007</v>
      </c>
      <c r="E255" s="27">
        <v>64.5</v>
      </c>
      <c r="F255" s="28">
        <v>65.5</v>
      </c>
      <c r="G255" s="91">
        <f t="shared" si="3"/>
        <v>65.322628517543691</v>
      </c>
      <c r="H255" s="27">
        <v>64.8</v>
      </c>
      <c r="I255" s="28">
        <v>65.8</v>
      </c>
      <c r="J255" s="20">
        <v>3152211.9775</v>
      </c>
      <c r="K255" s="22">
        <v>3135614.8851999999</v>
      </c>
      <c r="L255" s="22">
        <v>2048266.0632</v>
      </c>
      <c r="M255" s="194"/>
      <c r="N255" s="194"/>
      <c r="O255" s="96"/>
      <c r="P255" s="96"/>
    </row>
    <row r="256" spans="1:16" ht="14.25" x14ac:dyDescent="0.2">
      <c r="A256" s="221" t="s">
        <v>69</v>
      </c>
      <c r="B256" s="227" t="s">
        <v>10</v>
      </c>
      <c r="C256" s="124" t="s">
        <v>35</v>
      </c>
      <c r="D256" s="89">
        <v>56.593649999999997</v>
      </c>
      <c r="E256" s="23">
        <v>53.590930800000002</v>
      </c>
      <c r="F256" s="24">
        <v>59.596369299999999</v>
      </c>
      <c r="G256" s="89">
        <f t="shared" si="3"/>
        <v>57.984061282057176</v>
      </c>
      <c r="H256" s="23">
        <v>54.907570237715177</v>
      </c>
      <c r="I256" s="24">
        <v>61.060552306222725</v>
      </c>
      <c r="J256" s="11">
        <v>203680.3952</v>
      </c>
      <c r="K256" s="13">
        <v>198796.30290000001</v>
      </c>
      <c r="L256" s="13">
        <v>115270.1701</v>
      </c>
      <c r="M256" s="194"/>
      <c r="N256" s="194"/>
      <c r="O256" s="96"/>
      <c r="P256" s="96"/>
    </row>
    <row r="257" spans="1:16" ht="14.25" x14ac:dyDescent="0.2">
      <c r="A257" s="222"/>
      <c r="B257" s="225"/>
      <c r="C257" s="124" t="s">
        <v>36</v>
      </c>
      <c r="D257" s="89">
        <v>56.198711999999993</v>
      </c>
      <c r="E257" s="23">
        <v>53.266977199999999</v>
      </c>
      <c r="F257" s="24">
        <v>59.130446900000003</v>
      </c>
      <c r="G257" s="89">
        <f t="shared" si="3"/>
        <v>59.587830412415855</v>
      </c>
      <c r="H257" s="23">
        <v>56.479294442695256</v>
      </c>
      <c r="I257" s="24">
        <v>62.696366427063886</v>
      </c>
      <c r="J257" s="11">
        <v>129315.05130000001</v>
      </c>
      <c r="K257" s="13">
        <v>121960.12639999999</v>
      </c>
      <c r="L257" s="13">
        <v>72673.393290000007</v>
      </c>
      <c r="M257" s="194"/>
      <c r="N257" s="194"/>
      <c r="O257" s="96"/>
      <c r="P257" s="96"/>
    </row>
    <row r="258" spans="1:16" x14ac:dyDescent="0.2">
      <c r="A258" s="222"/>
      <c r="B258" s="225"/>
      <c r="C258" s="72" t="s">
        <v>1</v>
      </c>
      <c r="D258" s="90">
        <v>56.440280299999998</v>
      </c>
      <c r="E258" s="25">
        <v>53.873484500000004</v>
      </c>
      <c r="F258" s="26">
        <v>59.007076000000005</v>
      </c>
      <c r="G258" s="90">
        <f t="shared" si="3"/>
        <v>58.593856936915344</v>
      </c>
      <c r="H258" s="25">
        <v>55.929120625075896</v>
      </c>
      <c r="I258" s="26">
        <v>61.258593201578066</v>
      </c>
      <c r="J258" s="15">
        <v>332995.44650000002</v>
      </c>
      <c r="K258" s="17">
        <v>320756.42930000002</v>
      </c>
      <c r="L258" s="17">
        <v>187943.56330000001</v>
      </c>
      <c r="M258" s="194"/>
      <c r="N258" s="194"/>
      <c r="O258" s="96"/>
      <c r="P258" s="96"/>
    </row>
    <row r="259" spans="1:16" x14ac:dyDescent="0.2">
      <c r="A259" s="222"/>
      <c r="B259" s="225"/>
      <c r="C259" s="73" t="s">
        <v>2</v>
      </c>
      <c r="D259" s="89">
        <v>61.920989900000002</v>
      </c>
      <c r="E259" s="23">
        <v>60.223556199999997</v>
      </c>
      <c r="F259" s="24">
        <v>63.618423599999993</v>
      </c>
      <c r="G259" s="89">
        <f t="shared" si="3"/>
        <v>63.272879689754312</v>
      </c>
      <c r="H259" s="23">
        <v>61.538386804590587</v>
      </c>
      <c r="I259" s="24">
        <v>65.00737263660784</v>
      </c>
      <c r="J259" s="11">
        <v>477864.56890000001</v>
      </c>
      <c r="K259" s="13">
        <v>467654.50339999999</v>
      </c>
      <c r="L259" s="13">
        <v>295898.47129999998</v>
      </c>
      <c r="M259" s="194"/>
      <c r="N259" s="194"/>
      <c r="O259" s="96"/>
      <c r="P259" s="96"/>
    </row>
    <row r="260" spans="1:16" x14ac:dyDescent="0.2">
      <c r="A260" s="222"/>
      <c r="B260" s="225"/>
      <c r="C260" s="73" t="s">
        <v>3</v>
      </c>
      <c r="D260" s="89">
        <v>67.85220360000001</v>
      </c>
      <c r="E260" s="23">
        <v>65.864483199999995</v>
      </c>
      <c r="F260" s="24">
        <v>69.839923999999996</v>
      </c>
      <c r="G260" s="89">
        <f t="shared" si="3"/>
        <v>66.899330017600036</v>
      </c>
      <c r="H260" s="23">
        <v>64.939523904673223</v>
      </c>
      <c r="I260" s="24">
        <v>68.859136119336654</v>
      </c>
      <c r="J260" s="11">
        <v>496062.58620000002</v>
      </c>
      <c r="K260" s="13">
        <v>503128.20159999997</v>
      </c>
      <c r="L260" s="13">
        <v>336589.39600000001</v>
      </c>
      <c r="M260" s="194"/>
      <c r="N260" s="194"/>
      <c r="O260" s="96"/>
      <c r="P260" s="96"/>
    </row>
    <row r="261" spans="1:16" x14ac:dyDescent="0.2">
      <c r="A261" s="222"/>
      <c r="B261" s="225"/>
      <c r="C261" s="73" t="s">
        <v>4</v>
      </c>
      <c r="D261" s="89">
        <v>71.923304999999999</v>
      </c>
      <c r="E261" s="23">
        <v>70.119142800000006</v>
      </c>
      <c r="F261" s="24">
        <v>73.727467300000001</v>
      </c>
      <c r="G261" s="89">
        <f t="shared" si="3"/>
        <v>70.380347754613553</v>
      </c>
      <c r="H261" s="23">
        <v>68.614889892843536</v>
      </c>
      <c r="I261" s="24">
        <v>72.145805679582864</v>
      </c>
      <c r="J261" s="11">
        <v>555125.19759999996</v>
      </c>
      <c r="K261" s="13">
        <v>567295.27749999997</v>
      </c>
      <c r="L261" s="13">
        <v>399264.38909999997</v>
      </c>
      <c r="M261" s="194"/>
      <c r="N261" s="194"/>
      <c r="O261" s="96"/>
      <c r="P261" s="96"/>
    </row>
    <row r="262" spans="1:16" x14ac:dyDescent="0.2">
      <c r="A262" s="222"/>
      <c r="B262" s="225"/>
      <c r="C262" s="73" t="s">
        <v>5</v>
      </c>
      <c r="D262" s="89">
        <v>79.504100700000009</v>
      </c>
      <c r="E262" s="23">
        <v>77.756132700000009</v>
      </c>
      <c r="F262" s="24">
        <v>81.252068800000004</v>
      </c>
      <c r="G262" s="89">
        <f t="shared" si="3"/>
        <v>78.35570779673094</v>
      </c>
      <c r="H262" s="23">
        <v>76.632988206791751</v>
      </c>
      <c r="I262" s="24">
        <v>80.078427436088674</v>
      </c>
      <c r="J262" s="11">
        <v>583568.33039999998</v>
      </c>
      <c r="K262" s="13">
        <v>592121.19480000006</v>
      </c>
      <c r="L262" s="13">
        <v>463960.75319999998</v>
      </c>
      <c r="M262" s="194"/>
      <c r="N262" s="194"/>
      <c r="O262" s="96"/>
      <c r="P262" s="96"/>
    </row>
    <row r="263" spans="1:16" x14ac:dyDescent="0.2">
      <c r="A263" s="222"/>
      <c r="B263" s="225"/>
      <c r="C263" s="73" t="s">
        <v>6</v>
      </c>
      <c r="D263" s="89">
        <v>80.671006300000002</v>
      </c>
      <c r="E263" s="23">
        <v>77.837227400000003</v>
      </c>
      <c r="F263" s="24">
        <v>83.504785100000007</v>
      </c>
      <c r="G263" s="89">
        <f t="shared" ref="G263:G326" si="4">IF(L263/K263*100&lt;=100,L263/K263*100,100)</f>
        <v>80.032063231707824</v>
      </c>
      <c r="H263" s="23">
        <v>77.220728871173918</v>
      </c>
      <c r="I263" s="24">
        <v>82.843397498158353</v>
      </c>
      <c r="J263" s="11">
        <v>427819.10259999998</v>
      </c>
      <c r="K263" s="13">
        <v>431234.63429999998</v>
      </c>
      <c r="L263" s="13">
        <v>345125.97519999999</v>
      </c>
      <c r="M263" s="194"/>
      <c r="N263" s="194"/>
      <c r="O263" s="96"/>
      <c r="P263" s="96"/>
    </row>
    <row r="264" spans="1:16" ht="13.5" thickBot="1" x14ac:dyDescent="0.25">
      <c r="A264" s="222"/>
      <c r="B264" s="225"/>
      <c r="C264" s="73" t="s">
        <v>7</v>
      </c>
      <c r="D264" s="89">
        <v>60.651952600000001</v>
      </c>
      <c r="E264" s="23">
        <v>48.111219599999998</v>
      </c>
      <c r="F264" s="24">
        <v>73.192685499999996</v>
      </c>
      <c r="G264" s="89">
        <f t="shared" si="4"/>
        <v>60.347553606091644</v>
      </c>
      <c r="H264" s="23">
        <v>47.869759858749127</v>
      </c>
      <c r="I264" s="24">
        <v>72.825347339603695</v>
      </c>
      <c r="J264" s="11">
        <v>373787.4534</v>
      </c>
      <c r="K264" s="13">
        <v>375672.8738</v>
      </c>
      <c r="L264" s="13">
        <v>226709.38889999999</v>
      </c>
      <c r="M264" s="194"/>
      <c r="N264" s="194"/>
      <c r="O264" s="96"/>
      <c r="P264" s="96"/>
    </row>
    <row r="265" spans="1:16" ht="13.5" thickBot="1" x14ac:dyDescent="0.25">
      <c r="A265" s="223"/>
      <c r="B265" s="226"/>
      <c r="C265" s="74" t="s">
        <v>31</v>
      </c>
      <c r="D265" s="91">
        <v>69.45910876399428</v>
      </c>
      <c r="E265" s="27">
        <v>69</v>
      </c>
      <c r="F265" s="28">
        <v>70</v>
      </c>
      <c r="G265" s="91">
        <f t="shared" si="4"/>
        <v>69.232250023730558</v>
      </c>
      <c r="H265" s="27">
        <v>68.7</v>
      </c>
      <c r="I265" s="28">
        <v>69.7</v>
      </c>
      <c r="J265" s="20">
        <v>3247222.6856</v>
      </c>
      <c r="K265" s="22">
        <v>3257863.1147000003</v>
      </c>
      <c r="L265" s="22">
        <v>2255491.9369999999</v>
      </c>
      <c r="M265" s="194"/>
      <c r="N265" s="194"/>
      <c r="O265" s="96"/>
      <c r="P265" s="96"/>
    </row>
    <row r="266" spans="1:16" ht="14.25" x14ac:dyDescent="0.2">
      <c r="A266" s="221" t="s">
        <v>70</v>
      </c>
      <c r="B266" s="227" t="s">
        <v>9</v>
      </c>
      <c r="C266" s="124" t="s">
        <v>35</v>
      </c>
      <c r="D266" s="89">
        <v>54.609444100000005</v>
      </c>
      <c r="E266" s="23">
        <v>52.243007599999999</v>
      </c>
      <c r="F266" s="24">
        <v>56.975880700000005</v>
      </c>
      <c r="G266" s="89">
        <f t="shared" si="4"/>
        <v>76.190022866965165</v>
      </c>
      <c r="H266" s="23">
        <v>72.888417172559258</v>
      </c>
      <c r="I266" s="24">
        <v>79.491628679424807</v>
      </c>
      <c r="J266" s="11">
        <v>375676.5674</v>
      </c>
      <c r="K266" s="13">
        <v>269267.38880000002</v>
      </c>
      <c r="L266" s="13">
        <v>205154.88510000001</v>
      </c>
      <c r="M266" s="194"/>
      <c r="N266" s="194"/>
      <c r="O266" s="96"/>
      <c r="P266" s="96"/>
    </row>
    <row r="267" spans="1:16" ht="14.25" x14ac:dyDescent="0.2">
      <c r="A267" s="222"/>
      <c r="B267" s="225"/>
      <c r="C267" s="124" t="s">
        <v>36</v>
      </c>
      <c r="D267" s="89">
        <v>51.642288199999996</v>
      </c>
      <c r="E267" s="23">
        <v>50.250213099999996</v>
      </c>
      <c r="F267" s="24">
        <v>53.034363399999997</v>
      </c>
      <c r="G267" s="89">
        <f t="shared" si="4"/>
        <v>62.948819366206578</v>
      </c>
      <c r="H267" s="23">
        <v>61.251964187845317</v>
      </c>
      <c r="I267" s="24">
        <v>64.64567466086973</v>
      </c>
      <c r="J267" s="11">
        <v>226961.73209999999</v>
      </c>
      <c r="K267" s="13">
        <v>186196.07639999999</v>
      </c>
      <c r="L267" s="13">
        <v>117208.23179999999</v>
      </c>
      <c r="M267" s="194"/>
      <c r="N267" s="194"/>
      <c r="O267" s="96"/>
      <c r="P267" s="96"/>
    </row>
    <row r="268" spans="1:16" x14ac:dyDescent="0.2">
      <c r="A268" s="222"/>
      <c r="B268" s="225"/>
      <c r="C268" s="72" t="s">
        <v>1</v>
      </c>
      <c r="D268" s="90">
        <v>53.491973100000003</v>
      </c>
      <c r="E268" s="25">
        <v>51.642215300000004</v>
      </c>
      <c r="F268" s="26">
        <v>55.341730899999995</v>
      </c>
      <c r="G268" s="90">
        <f t="shared" si="4"/>
        <v>70.776942945016714</v>
      </c>
      <c r="H268" s="25">
        <v>68.329469174821241</v>
      </c>
      <c r="I268" s="26">
        <v>73.224416761470749</v>
      </c>
      <c r="J268" s="15">
        <v>602638.29940000002</v>
      </c>
      <c r="K268" s="17">
        <v>455463.46519999998</v>
      </c>
      <c r="L268" s="17">
        <v>322363.11690000002</v>
      </c>
      <c r="M268" s="194"/>
      <c r="N268" s="194"/>
      <c r="O268" s="96"/>
      <c r="P268" s="96"/>
    </row>
    <row r="269" spans="1:16" x14ac:dyDescent="0.2">
      <c r="A269" s="222"/>
      <c r="B269" s="225"/>
      <c r="C269" s="73" t="s">
        <v>2</v>
      </c>
      <c r="D269" s="89">
        <v>53.1270302</v>
      </c>
      <c r="E269" s="23">
        <v>51.289810999999993</v>
      </c>
      <c r="F269" s="24">
        <v>54.964249499999994</v>
      </c>
      <c r="G269" s="89">
        <f t="shared" si="4"/>
        <v>58.522397749988301</v>
      </c>
      <c r="H269" s="23">
        <v>56.498597925829863</v>
      </c>
      <c r="I269" s="24">
        <v>60.546197621892091</v>
      </c>
      <c r="J269" s="11">
        <v>816715.71219999995</v>
      </c>
      <c r="K269" s="13">
        <v>741420.07160000002</v>
      </c>
      <c r="L269" s="13">
        <v>433896.80330000003</v>
      </c>
      <c r="M269" s="194"/>
      <c r="N269" s="194"/>
      <c r="O269" s="96"/>
      <c r="P269" s="96"/>
    </row>
    <row r="270" spans="1:16" x14ac:dyDescent="0.2">
      <c r="A270" s="222"/>
      <c r="B270" s="225"/>
      <c r="C270" s="73" t="s">
        <v>3</v>
      </c>
      <c r="D270" s="89">
        <v>57.0567736</v>
      </c>
      <c r="E270" s="23">
        <v>54.972607100000005</v>
      </c>
      <c r="F270" s="24">
        <v>59.140940200000003</v>
      </c>
      <c r="G270" s="89">
        <f t="shared" si="4"/>
        <v>59.05850887706594</v>
      </c>
      <c r="H270" s="23">
        <v>56.901223076688566</v>
      </c>
      <c r="I270" s="24">
        <v>61.215794716879969</v>
      </c>
      <c r="J270" s="11">
        <v>793748.15289999999</v>
      </c>
      <c r="K270" s="13">
        <v>766844.77040000004</v>
      </c>
      <c r="L270" s="13">
        <v>452887.08679999999</v>
      </c>
      <c r="M270" s="194"/>
      <c r="N270" s="194"/>
      <c r="O270" s="96"/>
      <c r="P270" s="96"/>
    </row>
    <row r="271" spans="1:16" x14ac:dyDescent="0.2">
      <c r="A271" s="222"/>
      <c r="B271" s="225"/>
      <c r="C271" s="73" t="s">
        <v>4</v>
      </c>
      <c r="D271" s="89">
        <v>62.987280700000007</v>
      </c>
      <c r="E271" s="23">
        <v>61.434263399999999</v>
      </c>
      <c r="F271" s="24">
        <v>64.540297999999993</v>
      </c>
      <c r="G271" s="89">
        <f t="shared" si="4"/>
        <v>64.093907234351192</v>
      </c>
      <c r="H271" s="23">
        <v>62.513604902836995</v>
      </c>
      <c r="I271" s="24">
        <v>65.674209572818938</v>
      </c>
      <c r="J271" s="11">
        <v>948032.85250000004</v>
      </c>
      <c r="K271" s="13">
        <v>931664.39630000002</v>
      </c>
      <c r="L271" s="13">
        <v>597140.1139</v>
      </c>
      <c r="M271" s="194"/>
      <c r="N271" s="194"/>
      <c r="O271" s="96"/>
      <c r="P271" s="96"/>
    </row>
    <row r="272" spans="1:16" x14ac:dyDescent="0.2">
      <c r="A272" s="222"/>
      <c r="B272" s="225"/>
      <c r="C272" s="73" t="s">
        <v>5</v>
      </c>
      <c r="D272" s="89">
        <v>70.609499700000001</v>
      </c>
      <c r="E272" s="23">
        <v>65.988527300000001</v>
      </c>
      <c r="F272" s="24">
        <v>75.230472199999994</v>
      </c>
      <c r="G272" s="89">
        <f t="shared" si="4"/>
        <v>71.166070143224303</v>
      </c>
      <c r="H272" s="23">
        <v>66.508673480115732</v>
      </c>
      <c r="I272" s="24">
        <v>75.823466836252976</v>
      </c>
      <c r="J272" s="11">
        <v>853549.30279999995</v>
      </c>
      <c r="K272" s="13">
        <v>846873.92669999995</v>
      </c>
      <c r="L272" s="13">
        <v>602686.89269999997</v>
      </c>
      <c r="M272" s="194"/>
      <c r="N272" s="194"/>
      <c r="O272" s="96"/>
      <c r="P272" s="96"/>
    </row>
    <row r="273" spans="1:16" x14ac:dyDescent="0.2">
      <c r="A273" s="222"/>
      <c r="B273" s="225"/>
      <c r="C273" s="73" t="s">
        <v>6</v>
      </c>
      <c r="D273" s="89">
        <v>78.910682899999998</v>
      </c>
      <c r="E273" s="23">
        <v>77.233282199999991</v>
      </c>
      <c r="F273" s="24">
        <v>80.588083699999999</v>
      </c>
      <c r="G273" s="89">
        <f t="shared" si="4"/>
        <v>77.216320007550124</v>
      </c>
      <c r="H273" s="23">
        <v>75.574936301010212</v>
      </c>
      <c r="I273" s="24">
        <v>78.857703813188195</v>
      </c>
      <c r="J273" s="11">
        <v>558162.04449999996</v>
      </c>
      <c r="K273" s="13">
        <v>570409.83169999998</v>
      </c>
      <c r="L273" s="13">
        <v>440449.48100000003</v>
      </c>
      <c r="M273" s="194"/>
      <c r="N273" s="194"/>
      <c r="O273" s="96"/>
      <c r="P273" s="96"/>
    </row>
    <row r="274" spans="1:16" ht="13.5" thickBot="1" x14ac:dyDescent="0.25">
      <c r="A274" s="222"/>
      <c r="B274" s="225"/>
      <c r="C274" s="73" t="s">
        <v>7</v>
      </c>
      <c r="D274" s="89">
        <v>74.700820000000007</v>
      </c>
      <c r="E274" s="23">
        <v>69.199544500000002</v>
      </c>
      <c r="F274" s="24">
        <v>80.202095600000007</v>
      </c>
      <c r="G274" s="89">
        <f t="shared" si="4"/>
        <v>71.473830744669783</v>
      </c>
      <c r="H274" s="23">
        <v>66.21020398906245</v>
      </c>
      <c r="I274" s="24">
        <v>76.73745757136146</v>
      </c>
      <c r="J274" s="11">
        <v>382699.87939999998</v>
      </c>
      <c r="K274" s="13">
        <v>399978.48879999999</v>
      </c>
      <c r="L274" s="13">
        <v>285879.94809999998</v>
      </c>
      <c r="M274" s="194"/>
      <c r="N274" s="194"/>
      <c r="O274" s="96"/>
      <c r="P274" s="96"/>
    </row>
    <row r="275" spans="1:16" ht="13.5" thickBot="1" x14ac:dyDescent="0.25">
      <c r="A275" s="223"/>
      <c r="B275" s="226"/>
      <c r="C275" s="74" t="s">
        <v>31</v>
      </c>
      <c r="D275" s="91">
        <v>63.268574008080755</v>
      </c>
      <c r="E275" s="27">
        <v>62.9</v>
      </c>
      <c r="F275" s="28">
        <v>63.7</v>
      </c>
      <c r="G275" s="91">
        <f t="shared" si="4"/>
        <v>66.529450500811521</v>
      </c>
      <c r="H275" s="27">
        <v>66.099999999999994</v>
      </c>
      <c r="I275" s="28">
        <v>66.900000000000006</v>
      </c>
      <c r="J275" s="20">
        <v>4955546.2436999995</v>
      </c>
      <c r="K275" s="22">
        <v>4712654.9506999999</v>
      </c>
      <c r="L275" s="22">
        <v>3135303.4427000005</v>
      </c>
      <c r="M275" s="194"/>
      <c r="N275" s="194"/>
      <c r="O275" s="96"/>
      <c r="P275" s="96"/>
    </row>
    <row r="276" spans="1:16" ht="14.25" x14ac:dyDescent="0.2">
      <c r="A276" s="221" t="s">
        <v>70</v>
      </c>
      <c r="B276" s="227" t="s">
        <v>10</v>
      </c>
      <c r="C276" s="124" t="s">
        <v>35</v>
      </c>
      <c r="D276" s="89">
        <v>60.346400600000003</v>
      </c>
      <c r="E276" s="23">
        <v>58.380364100000001</v>
      </c>
      <c r="F276" s="24">
        <v>62.312436999999996</v>
      </c>
      <c r="G276" s="89">
        <f t="shared" si="4"/>
        <v>81.187850750068577</v>
      </c>
      <c r="H276" s="23">
        <v>78.542816846749005</v>
      </c>
      <c r="I276" s="24">
        <v>83.832884601101426</v>
      </c>
      <c r="J276" s="11">
        <v>353752.81339999998</v>
      </c>
      <c r="K276" s="13">
        <v>262942.1617</v>
      </c>
      <c r="L276" s="13">
        <v>213477.08979999999</v>
      </c>
      <c r="M276" s="194"/>
      <c r="N276" s="194"/>
      <c r="O276" s="96"/>
      <c r="P276" s="96"/>
    </row>
    <row r="277" spans="1:16" ht="14.25" x14ac:dyDescent="0.2">
      <c r="A277" s="222"/>
      <c r="B277" s="225"/>
      <c r="C277" s="124" t="s">
        <v>36</v>
      </c>
      <c r="D277" s="89">
        <v>56.8574518</v>
      </c>
      <c r="E277" s="23">
        <v>53.205484499999997</v>
      </c>
      <c r="F277" s="24">
        <v>60.509419099999995</v>
      </c>
      <c r="G277" s="89">
        <f t="shared" si="4"/>
        <v>69.233052828487644</v>
      </c>
      <c r="H277" s="23">
        <v>64.786197787892249</v>
      </c>
      <c r="I277" s="24">
        <v>73.679907826853182</v>
      </c>
      <c r="J277" s="11">
        <v>219977.48</v>
      </c>
      <c r="K277" s="13">
        <v>180655.8928</v>
      </c>
      <c r="L277" s="13">
        <v>125073.5897</v>
      </c>
      <c r="M277" s="194"/>
      <c r="N277" s="194"/>
      <c r="O277" s="96"/>
      <c r="P277" s="96"/>
    </row>
    <row r="278" spans="1:16" x14ac:dyDescent="0.2">
      <c r="A278" s="222"/>
      <c r="B278" s="225"/>
      <c r="C278" s="72" t="s">
        <v>1</v>
      </c>
      <c r="D278" s="90">
        <v>59.008681199999998</v>
      </c>
      <c r="E278" s="25">
        <v>56.614907299999992</v>
      </c>
      <c r="F278" s="26">
        <v>61.402455000000003</v>
      </c>
      <c r="G278" s="90">
        <f t="shared" si="4"/>
        <v>76.319243528152128</v>
      </c>
      <c r="H278" s="25">
        <v>73.223241280114294</v>
      </c>
      <c r="I278" s="26">
        <v>79.415245773198706</v>
      </c>
      <c r="J278" s="15">
        <v>573730.29339999997</v>
      </c>
      <c r="K278" s="17">
        <v>443598.05450000003</v>
      </c>
      <c r="L278" s="17">
        <v>338550.67950000003</v>
      </c>
      <c r="M278" s="194"/>
      <c r="N278" s="194"/>
      <c r="O278" s="96"/>
      <c r="P278" s="96"/>
    </row>
    <row r="279" spans="1:16" x14ac:dyDescent="0.2">
      <c r="A279" s="222"/>
      <c r="B279" s="225"/>
      <c r="C279" s="73" t="s">
        <v>2</v>
      </c>
      <c r="D279" s="89">
        <v>57.3703942</v>
      </c>
      <c r="E279" s="23">
        <v>55.685523199999999</v>
      </c>
      <c r="F279" s="24">
        <v>59.0552651</v>
      </c>
      <c r="G279" s="89">
        <f t="shared" si="4"/>
        <v>64.681941647212881</v>
      </c>
      <c r="H279" s="23">
        <v>62.782342967852522</v>
      </c>
      <c r="I279" s="24">
        <v>66.581540308947865</v>
      </c>
      <c r="J279" s="11">
        <v>843947.80480000004</v>
      </c>
      <c r="K279" s="13">
        <v>748549.23919999995</v>
      </c>
      <c r="L279" s="13">
        <v>484176.18209999998</v>
      </c>
      <c r="M279" s="194"/>
      <c r="N279" s="194"/>
      <c r="O279" s="96"/>
      <c r="P279" s="96"/>
    </row>
    <row r="280" spans="1:16" x14ac:dyDescent="0.2">
      <c r="A280" s="222"/>
      <c r="B280" s="225"/>
      <c r="C280" s="73" t="s">
        <v>3</v>
      </c>
      <c r="D280" s="89">
        <v>61.809839400000001</v>
      </c>
      <c r="E280" s="23">
        <v>59.600282100000001</v>
      </c>
      <c r="F280" s="24">
        <v>64.019396700000001</v>
      </c>
      <c r="G280" s="89">
        <f t="shared" si="4"/>
        <v>63.427690181622786</v>
      </c>
      <c r="H280" s="23">
        <v>61.160298508740297</v>
      </c>
      <c r="I280" s="24">
        <v>65.695081878168878</v>
      </c>
      <c r="J280" s="11">
        <v>830901.46759999997</v>
      </c>
      <c r="K280" s="13">
        <v>809707.65469999996</v>
      </c>
      <c r="L280" s="13">
        <v>513578.86259999999</v>
      </c>
      <c r="M280" s="194"/>
      <c r="N280" s="194"/>
      <c r="O280" s="96"/>
      <c r="P280" s="96"/>
    </row>
    <row r="281" spans="1:16" x14ac:dyDescent="0.2">
      <c r="A281" s="222"/>
      <c r="B281" s="225"/>
      <c r="C281" s="73" t="s">
        <v>4</v>
      </c>
      <c r="D281" s="89">
        <v>67.265833900000004</v>
      </c>
      <c r="E281" s="23">
        <v>65.38503519999999</v>
      </c>
      <c r="F281" s="24">
        <v>69.146632699999998</v>
      </c>
      <c r="G281" s="89">
        <f t="shared" si="4"/>
        <v>67.332677625599828</v>
      </c>
      <c r="H281" s="23">
        <v>65.450009895863261</v>
      </c>
      <c r="I281" s="24">
        <v>69.215345386563669</v>
      </c>
      <c r="J281" s="11">
        <v>956959.37379999994</v>
      </c>
      <c r="K281" s="13">
        <v>956009.36410000001</v>
      </c>
      <c r="L281" s="13">
        <v>643706.70319999999</v>
      </c>
      <c r="M281" s="194"/>
      <c r="N281" s="194"/>
      <c r="O281" s="96"/>
      <c r="P281" s="96"/>
    </row>
    <row r="282" spans="1:16" x14ac:dyDescent="0.2">
      <c r="A282" s="222"/>
      <c r="B282" s="225"/>
      <c r="C282" s="73" t="s">
        <v>5</v>
      </c>
      <c r="D282" s="89">
        <v>73.226171699999995</v>
      </c>
      <c r="E282" s="23">
        <v>71.972525700000006</v>
      </c>
      <c r="F282" s="24">
        <v>74.479817600000004</v>
      </c>
      <c r="G282" s="89">
        <f t="shared" si="4"/>
        <v>74.157516955520308</v>
      </c>
      <c r="H282" s="23">
        <v>72.887926181366424</v>
      </c>
      <c r="I282" s="24">
        <v>75.427107697436767</v>
      </c>
      <c r="J282" s="11">
        <v>889277.43440000003</v>
      </c>
      <c r="K282" s="13">
        <v>878108.98670000001</v>
      </c>
      <c r="L282" s="13">
        <v>651183.82070000004</v>
      </c>
      <c r="M282" s="194"/>
      <c r="N282" s="194"/>
      <c r="O282" s="96"/>
      <c r="P282" s="96"/>
    </row>
    <row r="283" spans="1:16" x14ac:dyDescent="0.2">
      <c r="A283" s="222"/>
      <c r="B283" s="225"/>
      <c r="C283" s="73" t="s">
        <v>6</v>
      </c>
      <c r="D283" s="89">
        <v>76.100757600000009</v>
      </c>
      <c r="E283" s="23">
        <v>73.222612900000001</v>
      </c>
      <c r="F283" s="24">
        <v>78.978902300000001</v>
      </c>
      <c r="G283" s="89">
        <f t="shared" si="4"/>
        <v>77.600019971614813</v>
      </c>
      <c r="H283" s="23">
        <v>74.665172869599431</v>
      </c>
      <c r="I283" s="24">
        <v>80.534867027132606</v>
      </c>
      <c r="J283" s="11">
        <v>615872.08070000005</v>
      </c>
      <c r="K283" s="13">
        <v>603973.19429999997</v>
      </c>
      <c r="L283" s="13">
        <v>468683.31939999998</v>
      </c>
      <c r="M283" s="194"/>
      <c r="N283" s="194"/>
      <c r="O283" s="96"/>
      <c r="P283" s="96"/>
    </row>
    <row r="284" spans="1:16" ht="13.5" thickBot="1" x14ac:dyDescent="0.25">
      <c r="A284" s="222"/>
      <c r="B284" s="225"/>
      <c r="C284" s="73" t="s">
        <v>7</v>
      </c>
      <c r="D284" s="89">
        <v>61.631772100000006</v>
      </c>
      <c r="E284" s="23">
        <v>54.326998699999997</v>
      </c>
      <c r="F284" s="24">
        <v>68.936545500000008</v>
      </c>
      <c r="G284" s="89">
        <f t="shared" si="4"/>
        <v>62.569169920671051</v>
      </c>
      <c r="H284" s="23">
        <v>55.153293438118297</v>
      </c>
      <c r="I284" s="24">
        <v>69.985046359126287</v>
      </c>
      <c r="J284" s="11">
        <v>547112.27390000003</v>
      </c>
      <c r="K284" s="13">
        <v>538915.55590000004</v>
      </c>
      <c r="L284" s="13">
        <v>337194.98989999999</v>
      </c>
      <c r="M284" s="194"/>
      <c r="N284" s="194"/>
      <c r="O284" s="96"/>
      <c r="P284" s="96"/>
    </row>
    <row r="285" spans="1:16" ht="13.5" thickBot="1" x14ac:dyDescent="0.25">
      <c r="A285" s="223"/>
      <c r="B285" s="226"/>
      <c r="C285" s="74" t="s">
        <v>31</v>
      </c>
      <c r="D285" s="91">
        <v>65.370955173403701</v>
      </c>
      <c r="E285" s="27">
        <v>65</v>
      </c>
      <c r="F285" s="28">
        <v>65.8</v>
      </c>
      <c r="G285" s="91">
        <f t="shared" si="4"/>
        <v>69.033335796363346</v>
      </c>
      <c r="H285" s="27">
        <v>68.599999999999994</v>
      </c>
      <c r="I285" s="28">
        <v>69.400000000000006</v>
      </c>
      <c r="J285" s="20">
        <v>5257800.728600001</v>
      </c>
      <c r="K285" s="22">
        <v>4978862.0493999999</v>
      </c>
      <c r="L285" s="22">
        <v>3437074.5573999998</v>
      </c>
      <c r="M285" s="194"/>
      <c r="N285" s="194"/>
      <c r="O285" s="96"/>
      <c r="P285" s="96"/>
    </row>
    <row r="286" spans="1:16" ht="14.25" x14ac:dyDescent="0.2">
      <c r="A286" s="221" t="s">
        <v>71</v>
      </c>
      <c r="B286" s="227" t="s">
        <v>9</v>
      </c>
      <c r="C286" s="124" t="s">
        <v>35</v>
      </c>
      <c r="D286" s="89">
        <v>54.510815399999998</v>
      </c>
      <c r="E286" s="23">
        <v>50.120689200000001</v>
      </c>
      <c r="F286" s="24">
        <v>58.900941600000003</v>
      </c>
      <c r="G286" s="89">
        <f t="shared" si="4"/>
        <v>79.463920042710811</v>
      </c>
      <c r="H286" s="23">
        <v>73.064150842304471</v>
      </c>
      <c r="I286" s="24">
        <v>85.863689237061934</v>
      </c>
      <c r="J286" s="11">
        <v>36072.632550000002</v>
      </c>
      <c r="K286" s="13">
        <v>24745.175080000001</v>
      </c>
      <c r="L286" s="13">
        <v>19663.486140000001</v>
      </c>
      <c r="M286" s="194"/>
      <c r="N286" s="194"/>
      <c r="O286" s="96"/>
      <c r="P286" s="96"/>
    </row>
    <row r="287" spans="1:16" ht="14.25" x14ac:dyDescent="0.2">
      <c r="A287" s="222"/>
      <c r="B287" s="225"/>
      <c r="C287" s="124" t="s">
        <v>36</v>
      </c>
      <c r="D287" s="89">
        <v>53.444942399999995</v>
      </c>
      <c r="E287" s="23">
        <v>47.675438799999995</v>
      </c>
      <c r="F287" s="24">
        <v>59.214445999999995</v>
      </c>
      <c r="G287" s="89">
        <f t="shared" si="4"/>
        <v>65.799490781762444</v>
      </c>
      <c r="H287" s="23">
        <v>58.69628542922031</v>
      </c>
      <c r="I287" s="24">
        <v>72.902696051308354</v>
      </c>
      <c r="J287" s="11">
        <v>21278.48648</v>
      </c>
      <c r="K287" s="13">
        <v>17283.22623</v>
      </c>
      <c r="L287" s="13">
        <v>11372.27485</v>
      </c>
      <c r="M287" s="194"/>
      <c r="N287" s="194"/>
      <c r="O287" s="96"/>
      <c r="P287" s="96"/>
    </row>
    <row r="288" spans="1:16" x14ac:dyDescent="0.2">
      <c r="A288" s="222"/>
      <c r="B288" s="225"/>
      <c r="C288" s="72" t="s">
        <v>1</v>
      </c>
      <c r="D288" s="90">
        <v>54.115353800000001</v>
      </c>
      <c r="E288" s="25">
        <v>49.785657399999998</v>
      </c>
      <c r="F288" s="26">
        <v>58.445050200000004</v>
      </c>
      <c r="G288" s="90">
        <f t="shared" si="4"/>
        <v>73.844733591176421</v>
      </c>
      <c r="H288" s="25">
        <v>67.936516130458543</v>
      </c>
      <c r="I288" s="26">
        <v>79.752951010701324</v>
      </c>
      <c r="J288" s="15">
        <v>57351.119030000002</v>
      </c>
      <c r="K288" s="17">
        <v>42028.401310000001</v>
      </c>
      <c r="L288" s="17">
        <v>31035.760979999999</v>
      </c>
      <c r="M288" s="194"/>
      <c r="N288" s="194"/>
      <c r="O288" s="96"/>
      <c r="P288" s="96"/>
    </row>
    <row r="289" spans="1:16" x14ac:dyDescent="0.2">
      <c r="A289" s="222"/>
      <c r="B289" s="225"/>
      <c r="C289" s="73" t="s">
        <v>2</v>
      </c>
      <c r="D289" s="89">
        <v>52.122621500000001</v>
      </c>
      <c r="E289" s="23">
        <v>47.0591516</v>
      </c>
      <c r="F289" s="24">
        <v>57.186091500000003</v>
      </c>
      <c r="G289" s="89">
        <f t="shared" si="4"/>
        <v>56.472418111383718</v>
      </c>
      <c r="H289" s="23">
        <v>50.986385700734822</v>
      </c>
      <c r="I289" s="24">
        <v>61.958450562812807</v>
      </c>
      <c r="J289" s="11">
        <v>78037.564429999999</v>
      </c>
      <c r="K289" s="13">
        <v>72026.709180000005</v>
      </c>
      <c r="L289" s="13">
        <v>40675.22436</v>
      </c>
      <c r="M289" s="194"/>
      <c r="N289" s="194"/>
      <c r="O289" s="96"/>
      <c r="P289" s="96"/>
    </row>
    <row r="290" spans="1:16" x14ac:dyDescent="0.2">
      <c r="A290" s="222"/>
      <c r="B290" s="225"/>
      <c r="C290" s="73" t="s">
        <v>3</v>
      </c>
      <c r="D290" s="89">
        <v>61.455959699999994</v>
      </c>
      <c r="E290" s="23">
        <v>54.524532999999998</v>
      </c>
      <c r="F290" s="24">
        <v>68.387386500000005</v>
      </c>
      <c r="G290" s="89">
        <f t="shared" si="4"/>
        <v>61.16095921149023</v>
      </c>
      <c r="H290" s="23">
        <v>54.262804685844941</v>
      </c>
      <c r="I290" s="24">
        <v>68.059113805245971</v>
      </c>
      <c r="J290" s="11">
        <v>70979.122759999998</v>
      </c>
      <c r="K290" s="13">
        <v>71321.479670000001</v>
      </c>
      <c r="L290" s="13">
        <v>43620.901089999999</v>
      </c>
      <c r="M290" s="194"/>
      <c r="N290" s="194"/>
      <c r="O290" s="96"/>
      <c r="P290" s="96"/>
    </row>
    <row r="291" spans="1:16" x14ac:dyDescent="0.2">
      <c r="A291" s="222"/>
      <c r="B291" s="225"/>
      <c r="C291" s="73" t="s">
        <v>4</v>
      </c>
      <c r="D291" s="89">
        <v>61.497369700000007</v>
      </c>
      <c r="E291" s="23">
        <v>57.002527700000002</v>
      </c>
      <c r="F291" s="24">
        <v>65.992211800000007</v>
      </c>
      <c r="G291" s="89">
        <f t="shared" si="4"/>
        <v>62.755439719623581</v>
      </c>
      <c r="H291" s="23">
        <v>58.168645356596365</v>
      </c>
      <c r="I291" s="24">
        <v>67.342234096955551</v>
      </c>
      <c r="J291" s="11">
        <v>80874.957949999996</v>
      </c>
      <c r="K291" s="13">
        <v>79253.642619999999</v>
      </c>
      <c r="L291" s="13">
        <v>49735.971920000004</v>
      </c>
      <c r="M291" s="194"/>
      <c r="N291" s="194"/>
      <c r="O291" s="96"/>
      <c r="P291" s="96"/>
    </row>
    <row r="292" spans="1:16" x14ac:dyDescent="0.2">
      <c r="A292" s="222"/>
      <c r="B292" s="225"/>
      <c r="C292" s="73" t="s">
        <v>5</v>
      </c>
      <c r="D292" s="89">
        <v>69.651335799999998</v>
      </c>
      <c r="E292" s="23">
        <v>65.651370799999995</v>
      </c>
      <c r="F292" s="24">
        <v>73.651300699999993</v>
      </c>
      <c r="G292" s="89">
        <f t="shared" si="4"/>
        <v>71.077321282858279</v>
      </c>
      <c r="H292" s="23">
        <v>66.995464259476265</v>
      </c>
      <c r="I292" s="24">
        <v>75.159178301739132</v>
      </c>
      <c r="J292" s="11">
        <v>79315.066500000001</v>
      </c>
      <c r="K292" s="13">
        <v>77723.811579999994</v>
      </c>
      <c r="L292" s="13">
        <v>55244.003270000001</v>
      </c>
      <c r="M292" s="194"/>
      <c r="N292" s="194"/>
      <c r="O292" s="96"/>
      <c r="P292" s="96"/>
    </row>
    <row r="293" spans="1:16" x14ac:dyDescent="0.2">
      <c r="A293" s="222"/>
      <c r="B293" s="225"/>
      <c r="C293" s="73" t="s">
        <v>6</v>
      </c>
      <c r="D293" s="89">
        <v>75.688476199999997</v>
      </c>
      <c r="E293" s="23">
        <v>68.748126999999997</v>
      </c>
      <c r="F293" s="24">
        <v>82.628825400000011</v>
      </c>
      <c r="G293" s="89">
        <f t="shared" si="4"/>
        <v>75.997313130296433</v>
      </c>
      <c r="H293" s="23">
        <v>69.028644748941872</v>
      </c>
      <c r="I293" s="24">
        <v>82.965981524979512</v>
      </c>
      <c r="J293" s="11">
        <v>51064.630250000002</v>
      </c>
      <c r="K293" s="13">
        <v>50857.114439999998</v>
      </c>
      <c r="L293" s="13">
        <v>38650.040509999999</v>
      </c>
      <c r="M293" s="194"/>
      <c r="N293" s="194"/>
      <c r="O293" s="96"/>
      <c r="P293" s="96"/>
    </row>
    <row r="294" spans="1:16" ht="13.5" thickBot="1" x14ac:dyDescent="0.25">
      <c r="A294" s="222"/>
      <c r="B294" s="225"/>
      <c r="C294" s="73" t="s">
        <v>7</v>
      </c>
      <c r="D294" s="89">
        <v>75.913272300000003</v>
      </c>
      <c r="E294" s="23">
        <v>59.199665599999996</v>
      </c>
      <c r="F294" s="24">
        <v>92.626879000000002</v>
      </c>
      <c r="G294" s="89">
        <f t="shared" si="4"/>
        <v>71.628493902986065</v>
      </c>
      <c r="H294" s="23">
        <v>55.858254534469516</v>
      </c>
      <c r="I294" s="24">
        <v>87.398733277904014</v>
      </c>
      <c r="J294" s="11">
        <v>33313.648200000003</v>
      </c>
      <c r="K294" s="13">
        <v>35306.45291</v>
      </c>
      <c r="L294" s="13">
        <v>25289.480469999999</v>
      </c>
      <c r="M294" s="194"/>
      <c r="N294" s="194"/>
      <c r="O294" s="96"/>
      <c r="P294" s="96"/>
    </row>
    <row r="295" spans="1:16" ht="13.5" thickBot="1" x14ac:dyDescent="0.25">
      <c r="A295" s="223"/>
      <c r="B295" s="226"/>
      <c r="C295" s="74" t="s">
        <v>31</v>
      </c>
      <c r="D295" s="91">
        <v>63.035844069953804</v>
      </c>
      <c r="E295" s="27">
        <v>61.6</v>
      </c>
      <c r="F295" s="28">
        <v>64.400000000000006</v>
      </c>
      <c r="G295" s="91">
        <f t="shared" si="4"/>
        <v>66.333652300939164</v>
      </c>
      <c r="H295" s="27">
        <v>64.900000000000006</v>
      </c>
      <c r="I295" s="28">
        <v>67.7</v>
      </c>
      <c r="J295" s="20">
        <v>450936.10911999998</v>
      </c>
      <c r="K295" s="22">
        <v>428517.61170999997</v>
      </c>
      <c r="L295" s="22">
        <v>284251.38259999995</v>
      </c>
      <c r="M295" s="194"/>
      <c r="N295" s="194"/>
      <c r="O295" s="96"/>
      <c r="P295" s="96"/>
    </row>
    <row r="296" spans="1:16" ht="14.25" x14ac:dyDescent="0.2">
      <c r="A296" s="221" t="s">
        <v>71</v>
      </c>
      <c r="B296" s="227" t="s">
        <v>10</v>
      </c>
      <c r="C296" s="124" t="s">
        <v>35</v>
      </c>
      <c r="D296" s="89">
        <v>63.781649100000003</v>
      </c>
      <c r="E296" s="23">
        <v>56.762420499999998</v>
      </c>
      <c r="F296" s="24">
        <v>70.800877799999995</v>
      </c>
      <c r="G296" s="89">
        <f t="shared" si="4"/>
        <v>86.685795945922877</v>
      </c>
      <c r="H296" s="23">
        <v>77.145945075473648</v>
      </c>
      <c r="I296" s="24">
        <v>96.22564686180219</v>
      </c>
      <c r="J296" s="11">
        <v>34115.50058</v>
      </c>
      <c r="K296" s="13">
        <v>25101.492859999998</v>
      </c>
      <c r="L296" s="13">
        <v>21759.428879999999</v>
      </c>
      <c r="M296" s="194"/>
      <c r="N296" s="194"/>
      <c r="O296" s="96"/>
      <c r="P296" s="96"/>
    </row>
    <row r="297" spans="1:16" ht="14.25" x14ac:dyDescent="0.2">
      <c r="A297" s="222"/>
      <c r="B297" s="225"/>
      <c r="C297" s="124" t="s">
        <v>36</v>
      </c>
      <c r="D297" s="89">
        <v>56.407514499999998</v>
      </c>
      <c r="E297" s="23">
        <v>47.422738599999995</v>
      </c>
      <c r="F297" s="24">
        <v>65.392290399999993</v>
      </c>
      <c r="G297" s="89">
        <f t="shared" si="4"/>
        <v>62.78646245459548</v>
      </c>
      <c r="H297" s="23">
        <v>52.785626537675448</v>
      </c>
      <c r="I297" s="24">
        <v>72.787298275043511</v>
      </c>
      <c r="J297" s="11">
        <v>20689.48718</v>
      </c>
      <c r="K297" s="13">
        <v>18587.48691</v>
      </c>
      <c r="L297" s="13">
        <v>11670.42549</v>
      </c>
      <c r="M297" s="194"/>
      <c r="N297" s="194"/>
      <c r="O297" s="96"/>
      <c r="P297" s="96"/>
    </row>
    <row r="298" spans="1:16" x14ac:dyDescent="0.2">
      <c r="A298" s="222"/>
      <c r="B298" s="225"/>
      <c r="C298" s="72" t="s">
        <v>1</v>
      </c>
      <c r="D298" s="90">
        <v>60.997831999999995</v>
      </c>
      <c r="E298" s="25">
        <v>54.083286600000001</v>
      </c>
      <c r="F298" s="26">
        <v>67.912377399999997</v>
      </c>
      <c r="G298" s="90">
        <f t="shared" si="4"/>
        <v>76.517818768804403</v>
      </c>
      <c r="H298" s="25">
        <v>67.843970609047091</v>
      </c>
      <c r="I298" s="26">
        <v>85.191666889491756</v>
      </c>
      <c r="J298" s="15">
        <v>54804.987760000004</v>
      </c>
      <c r="K298" s="17">
        <v>43688.979780000001</v>
      </c>
      <c r="L298" s="17">
        <v>33429.854370000001</v>
      </c>
      <c r="M298" s="194"/>
      <c r="N298" s="194"/>
      <c r="O298" s="96"/>
      <c r="P298" s="96"/>
    </row>
    <row r="299" spans="1:16" x14ac:dyDescent="0.2">
      <c r="A299" s="222"/>
      <c r="B299" s="225"/>
      <c r="C299" s="73" t="s">
        <v>2</v>
      </c>
      <c r="D299" s="89">
        <v>61.691821300000008</v>
      </c>
      <c r="E299" s="23">
        <v>54.296473300000002</v>
      </c>
      <c r="F299" s="24">
        <v>69.087169299999999</v>
      </c>
      <c r="G299" s="89">
        <f t="shared" si="4"/>
        <v>62.970820832596274</v>
      </c>
      <c r="H299" s="23">
        <v>55.42215193422085</v>
      </c>
      <c r="I299" s="24">
        <v>70.519489774114632</v>
      </c>
      <c r="J299" s="11">
        <v>77112.380739999993</v>
      </c>
      <c r="K299" s="13">
        <v>75546.152140000006</v>
      </c>
      <c r="L299" s="13">
        <v>47572.03211</v>
      </c>
      <c r="M299" s="194"/>
      <c r="N299" s="194"/>
      <c r="O299" s="96"/>
      <c r="P299" s="96"/>
    </row>
    <row r="300" spans="1:16" x14ac:dyDescent="0.2">
      <c r="A300" s="222"/>
      <c r="B300" s="225"/>
      <c r="C300" s="73" t="s">
        <v>3</v>
      </c>
      <c r="D300" s="89">
        <v>63.199577900000001</v>
      </c>
      <c r="E300" s="23">
        <v>57.087551000000005</v>
      </c>
      <c r="F300" s="24">
        <v>69.31160469999999</v>
      </c>
      <c r="G300" s="89">
        <f t="shared" si="4"/>
        <v>63.226467631184967</v>
      </c>
      <c r="H300" s="23">
        <v>57.111840270068619</v>
      </c>
      <c r="I300" s="24">
        <v>69.341094987391145</v>
      </c>
      <c r="J300" s="11">
        <v>73335.875799999994</v>
      </c>
      <c r="K300" s="13">
        <v>73304.686560000002</v>
      </c>
      <c r="L300" s="13">
        <v>46347.963920000002</v>
      </c>
      <c r="M300" s="194"/>
      <c r="N300" s="194"/>
      <c r="O300" s="96"/>
      <c r="P300" s="96"/>
    </row>
    <row r="301" spans="1:16" x14ac:dyDescent="0.2">
      <c r="A301" s="222"/>
      <c r="B301" s="225"/>
      <c r="C301" s="73" t="s">
        <v>4</v>
      </c>
      <c r="D301" s="89">
        <v>69.315223599999996</v>
      </c>
      <c r="E301" s="23">
        <v>64.976145900000006</v>
      </c>
      <c r="F301" s="24">
        <v>73.6543013</v>
      </c>
      <c r="G301" s="89">
        <f t="shared" si="4"/>
        <v>67.091057430911505</v>
      </c>
      <c r="H301" s="23">
        <v>62.891210773624053</v>
      </c>
      <c r="I301" s="24">
        <v>71.290904119973533</v>
      </c>
      <c r="J301" s="11">
        <v>78726.810689999998</v>
      </c>
      <c r="K301" s="13">
        <v>81336.718989999994</v>
      </c>
      <c r="L301" s="13">
        <v>54569.664850000001</v>
      </c>
      <c r="M301" s="194"/>
      <c r="N301" s="194"/>
      <c r="O301" s="96"/>
      <c r="P301" s="96"/>
    </row>
    <row r="302" spans="1:16" x14ac:dyDescent="0.2">
      <c r="A302" s="222"/>
      <c r="B302" s="225"/>
      <c r="C302" s="73" t="s">
        <v>5</v>
      </c>
      <c r="D302" s="89">
        <v>75.235648499999996</v>
      </c>
      <c r="E302" s="23">
        <v>72.257560400000003</v>
      </c>
      <c r="F302" s="24">
        <v>78.21373659999999</v>
      </c>
      <c r="G302" s="89">
        <f t="shared" si="4"/>
        <v>73.443321836550439</v>
      </c>
      <c r="H302" s="23">
        <v>70.536180267461191</v>
      </c>
      <c r="I302" s="24">
        <v>76.350463448657024</v>
      </c>
      <c r="J302" s="11">
        <v>77863.923240000004</v>
      </c>
      <c r="K302" s="13">
        <v>79764.13119</v>
      </c>
      <c r="L302" s="13">
        <v>58581.427580000003</v>
      </c>
      <c r="M302" s="194"/>
      <c r="N302" s="194"/>
      <c r="O302" s="96"/>
      <c r="P302" s="96"/>
    </row>
    <row r="303" spans="1:16" x14ac:dyDescent="0.2">
      <c r="A303" s="222"/>
      <c r="B303" s="225"/>
      <c r="C303" s="73" t="s">
        <v>6</v>
      </c>
      <c r="D303" s="89">
        <v>80.659504200000001</v>
      </c>
      <c r="E303" s="23">
        <v>73.062920099999999</v>
      </c>
      <c r="F303" s="24">
        <v>88.256088200000008</v>
      </c>
      <c r="G303" s="89">
        <f t="shared" si="4"/>
        <v>79.320286905179415</v>
      </c>
      <c r="H303" s="23">
        <v>71.849831504332926</v>
      </c>
      <c r="I303" s="24">
        <v>86.790742249590778</v>
      </c>
      <c r="J303" s="11">
        <v>53753.73401</v>
      </c>
      <c r="K303" s="13">
        <v>54661.294130000002</v>
      </c>
      <c r="L303" s="13">
        <v>43357.495329999998</v>
      </c>
      <c r="M303" s="194"/>
      <c r="N303" s="194"/>
      <c r="O303" s="96"/>
      <c r="P303" s="96"/>
    </row>
    <row r="304" spans="1:16" ht="13.5" thickBot="1" x14ac:dyDescent="0.25">
      <c r="A304" s="222"/>
      <c r="B304" s="225"/>
      <c r="C304" s="73" t="s">
        <v>7</v>
      </c>
      <c r="D304" s="89">
        <v>69.429142900000002</v>
      </c>
      <c r="E304" s="23">
        <v>47.437772900000006</v>
      </c>
      <c r="F304" s="24">
        <v>91.420512899999991</v>
      </c>
      <c r="G304" s="89">
        <f t="shared" si="4"/>
        <v>68.662680232124544</v>
      </c>
      <c r="H304" s="23">
        <v>46.914083870963246</v>
      </c>
      <c r="I304" s="24">
        <v>90.411276658333108</v>
      </c>
      <c r="J304" s="11">
        <v>50598.60714</v>
      </c>
      <c r="K304" s="13">
        <v>51163.425490000001</v>
      </c>
      <c r="L304" s="13">
        <v>35130.179239999998</v>
      </c>
      <c r="M304" s="194"/>
      <c r="N304" s="194"/>
      <c r="O304" s="96"/>
      <c r="P304" s="96"/>
    </row>
    <row r="305" spans="1:16" ht="13.5" thickBot="1" x14ac:dyDescent="0.25">
      <c r="A305" s="223"/>
      <c r="B305" s="226"/>
      <c r="C305" s="74" t="s">
        <v>31</v>
      </c>
      <c r="D305" s="91">
        <v>68.423667056021969</v>
      </c>
      <c r="E305" s="27">
        <v>67.099999999999994</v>
      </c>
      <c r="F305" s="28">
        <v>69.7</v>
      </c>
      <c r="G305" s="91">
        <f t="shared" si="4"/>
        <v>69.426038508390775</v>
      </c>
      <c r="H305" s="27">
        <v>68.099999999999994</v>
      </c>
      <c r="I305" s="28">
        <v>70.7</v>
      </c>
      <c r="J305" s="20">
        <v>466196.31938</v>
      </c>
      <c r="K305" s="22">
        <v>459465.38827999996</v>
      </c>
      <c r="L305" s="22">
        <v>318988.61739999999</v>
      </c>
      <c r="M305" s="194"/>
      <c r="N305" s="194"/>
      <c r="O305" s="96"/>
      <c r="P305" s="96"/>
    </row>
    <row r="306" spans="1:16" ht="14.25" x14ac:dyDescent="0.2">
      <c r="A306" s="221" t="s">
        <v>72</v>
      </c>
      <c r="B306" s="227" t="s">
        <v>9</v>
      </c>
      <c r="C306" s="124" t="s">
        <v>35</v>
      </c>
      <c r="D306" s="89">
        <v>50.619505499999995</v>
      </c>
      <c r="E306" s="23">
        <v>42.768858299999998</v>
      </c>
      <c r="F306" s="24">
        <v>58.4701527</v>
      </c>
      <c r="G306" s="89">
        <f t="shared" si="4"/>
        <v>74.441613703103656</v>
      </c>
      <c r="H306" s="23">
        <v>62.89636372052049</v>
      </c>
      <c r="I306" s="24">
        <v>85.986863741311822</v>
      </c>
      <c r="J306" s="11">
        <v>32805.800949999997</v>
      </c>
      <c r="K306" s="13">
        <v>22307.595689999998</v>
      </c>
      <c r="L306" s="13">
        <v>16606.13421</v>
      </c>
      <c r="M306" s="194"/>
      <c r="N306" s="194"/>
      <c r="O306" s="96"/>
      <c r="P306" s="96"/>
    </row>
    <row r="307" spans="1:16" ht="14.25" x14ac:dyDescent="0.2">
      <c r="A307" s="222"/>
      <c r="B307" s="225"/>
      <c r="C307" s="124" t="s">
        <v>36</v>
      </c>
      <c r="D307" s="89">
        <v>52.822725000000005</v>
      </c>
      <c r="E307" s="23">
        <v>46.890797499999998</v>
      </c>
      <c r="F307" s="24">
        <v>58.754652399999998</v>
      </c>
      <c r="G307" s="89">
        <f t="shared" si="4"/>
        <v>62.584471209167766</v>
      </c>
      <c r="H307" s="23">
        <v>55.556311542761776</v>
      </c>
      <c r="I307" s="24">
        <v>69.612630779441872</v>
      </c>
      <c r="J307" s="11">
        <v>20550.420849999999</v>
      </c>
      <c r="K307" s="13">
        <v>17345.025180000001</v>
      </c>
      <c r="L307" s="13">
        <v>10855.292289999999</v>
      </c>
      <c r="M307" s="194"/>
      <c r="N307" s="194"/>
      <c r="O307" s="96"/>
      <c r="P307" s="96"/>
    </row>
    <row r="308" spans="1:16" x14ac:dyDescent="0.2">
      <c r="A308" s="222"/>
      <c r="B308" s="225"/>
      <c r="C308" s="72" t="s">
        <v>1</v>
      </c>
      <c r="D308" s="90">
        <v>51.468086700000001</v>
      </c>
      <c r="E308" s="25">
        <v>47.151092800000001</v>
      </c>
      <c r="F308" s="26">
        <v>55.785080600000001</v>
      </c>
      <c r="G308" s="90">
        <f t="shared" si="4"/>
        <v>69.255009851761159</v>
      </c>
      <c r="H308" s="25">
        <v>63.446100417855767</v>
      </c>
      <c r="I308" s="26">
        <v>75.063919315265096</v>
      </c>
      <c r="J308" s="15">
        <v>53356.221799999999</v>
      </c>
      <c r="K308" s="17">
        <v>39652.620869999999</v>
      </c>
      <c r="L308" s="17">
        <v>27461.426490000002</v>
      </c>
      <c r="M308" s="194"/>
      <c r="N308" s="194"/>
      <c r="O308" s="96"/>
      <c r="P308" s="96"/>
    </row>
    <row r="309" spans="1:16" x14ac:dyDescent="0.2">
      <c r="A309" s="222"/>
      <c r="B309" s="225"/>
      <c r="C309" s="73" t="s">
        <v>2</v>
      </c>
      <c r="D309" s="89">
        <v>59.976151099999996</v>
      </c>
      <c r="E309" s="23">
        <v>53.550339899999997</v>
      </c>
      <c r="F309" s="24">
        <v>66.4019622</v>
      </c>
      <c r="G309" s="89">
        <f t="shared" si="4"/>
        <v>65.857107419800201</v>
      </c>
      <c r="H309" s="23">
        <v>58.801213884308332</v>
      </c>
      <c r="I309" s="24">
        <v>72.913000906273552</v>
      </c>
      <c r="J309" s="11">
        <v>77778.775840000002</v>
      </c>
      <c r="K309" s="13">
        <v>70833.229590000003</v>
      </c>
      <c r="L309" s="13">
        <v>46648.716099999998</v>
      </c>
      <c r="M309" s="194"/>
      <c r="N309" s="194"/>
      <c r="O309" s="96"/>
      <c r="P309" s="96"/>
    </row>
    <row r="310" spans="1:16" x14ac:dyDescent="0.2">
      <c r="A310" s="222"/>
      <c r="B310" s="225"/>
      <c r="C310" s="73" t="s">
        <v>3</v>
      </c>
      <c r="D310" s="89">
        <v>58.743703599999996</v>
      </c>
      <c r="E310" s="23">
        <v>54.897790599999993</v>
      </c>
      <c r="F310" s="24">
        <v>62.589616599999999</v>
      </c>
      <c r="G310" s="89">
        <f t="shared" si="4"/>
        <v>61.068025679530805</v>
      </c>
      <c r="H310" s="23">
        <v>57.069940776081694</v>
      </c>
      <c r="I310" s="24">
        <v>65.066110557820153</v>
      </c>
      <c r="J310" s="11">
        <v>65075.281110000004</v>
      </c>
      <c r="K310" s="13">
        <v>62598.438110000003</v>
      </c>
      <c r="L310" s="13">
        <v>38227.630259999998</v>
      </c>
      <c r="M310" s="194"/>
      <c r="N310" s="194"/>
      <c r="O310" s="96"/>
      <c r="P310" s="96"/>
    </row>
    <row r="311" spans="1:16" x14ac:dyDescent="0.2">
      <c r="A311" s="222"/>
      <c r="B311" s="225"/>
      <c r="C311" s="73" t="s">
        <v>4</v>
      </c>
      <c r="D311" s="89">
        <v>64.220086199999997</v>
      </c>
      <c r="E311" s="23">
        <v>61.748350399999993</v>
      </c>
      <c r="F311" s="24">
        <v>66.691821900000008</v>
      </c>
      <c r="G311" s="89">
        <f t="shared" si="4"/>
        <v>66.526679351312154</v>
      </c>
      <c r="H311" s="23">
        <v>63.966166238600174</v>
      </c>
      <c r="I311" s="24">
        <v>69.087192431468054</v>
      </c>
      <c r="J311" s="11">
        <v>69215.247539999997</v>
      </c>
      <c r="K311" s="13">
        <v>66815.437120000002</v>
      </c>
      <c r="L311" s="13">
        <v>44450.091610000003</v>
      </c>
      <c r="M311" s="194"/>
      <c r="N311" s="194"/>
      <c r="O311" s="96"/>
      <c r="P311" s="96"/>
    </row>
    <row r="312" spans="1:16" x14ac:dyDescent="0.2">
      <c r="A312" s="222"/>
      <c r="B312" s="225"/>
      <c r="C312" s="73" t="s">
        <v>5</v>
      </c>
      <c r="D312" s="89">
        <v>73.612915000000001</v>
      </c>
      <c r="E312" s="23">
        <v>68.964536800000005</v>
      </c>
      <c r="F312" s="24">
        <v>78.261293300000006</v>
      </c>
      <c r="G312" s="89">
        <f t="shared" si="4"/>
        <v>74.878871162515793</v>
      </c>
      <c r="H312" s="23">
        <v>70.150552560161103</v>
      </c>
      <c r="I312" s="24">
        <v>79.607189779136363</v>
      </c>
      <c r="J312" s="11">
        <v>71152.277300000002</v>
      </c>
      <c r="K312" s="13">
        <v>69949.325660000002</v>
      </c>
      <c r="L312" s="13">
        <v>52377.265440000003</v>
      </c>
      <c r="M312" s="194"/>
      <c r="N312" s="194"/>
      <c r="O312" s="96"/>
      <c r="P312" s="96"/>
    </row>
    <row r="313" spans="1:16" x14ac:dyDescent="0.2">
      <c r="A313" s="222"/>
      <c r="B313" s="225"/>
      <c r="C313" s="73" t="s">
        <v>6</v>
      </c>
      <c r="D313" s="89">
        <v>75.828422900000007</v>
      </c>
      <c r="E313" s="23">
        <v>71.978671800000001</v>
      </c>
      <c r="F313" s="24">
        <v>79.678174099999993</v>
      </c>
      <c r="G313" s="89">
        <f t="shared" si="4"/>
        <v>74.942533957010909</v>
      </c>
      <c r="H313" s="23">
        <v>71.13775872201991</v>
      </c>
      <c r="I313" s="24">
        <v>78.747309206904475</v>
      </c>
      <c r="J313" s="11">
        <v>42218.767379999998</v>
      </c>
      <c r="K313" s="13">
        <v>42717.83165</v>
      </c>
      <c r="L313" s="13">
        <v>32013.825489999999</v>
      </c>
      <c r="M313" s="194"/>
      <c r="N313" s="194"/>
      <c r="O313" s="96"/>
      <c r="P313" s="96"/>
    </row>
    <row r="314" spans="1:16" ht="13.5" thickBot="1" x14ac:dyDescent="0.25">
      <c r="A314" s="222"/>
      <c r="B314" s="225"/>
      <c r="C314" s="73" t="s">
        <v>7</v>
      </c>
      <c r="D314" s="89">
        <v>71.914029599999992</v>
      </c>
      <c r="E314" s="23">
        <v>64.877722599999998</v>
      </c>
      <c r="F314" s="24">
        <v>78.950336700000008</v>
      </c>
      <c r="G314" s="89">
        <f t="shared" si="4"/>
        <v>69.40953157462431</v>
      </c>
      <c r="H314" s="23">
        <v>62.618272955289555</v>
      </c>
      <c r="I314" s="24">
        <v>76.200790275468378</v>
      </c>
      <c r="J314" s="11">
        <v>31562.846809999999</v>
      </c>
      <c r="K314" s="13">
        <v>32701.72624</v>
      </c>
      <c r="L314" s="13">
        <v>22698.115000000002</v>
      </c>
      <c r="M314" s="194"/>
      <c r="N314" s="194"/>
      <c r="O314" s="96"/>
      <c r="P314" s="96"/>
    </row>
    <row r="315" spans="1:16" ht="13.5" thickBot="1" x14ac:dyDescent="0.25">
      <c r="A315" s="223"/>
      <c r="B315" s="226"/>
      <c r="C315" s="74" t="s">
        <v>31</v>
      </c>
      <c r="D315" s="91">
        <v>64.303890432817738</v>
      </c>
      <c r="E315" s="27">
        <v>63</v>
      </c>
      <c r="F315" s="28">
        <v>65.599999999999994</v>
      </c>
      <c r="G315" s="91">
        <f t="shared" si="4"/>
        <v>68.491713070145281</v>
      </c>
      <c r="H315" s="27">
        <v>67.2</v>
      </c>
      <c r="I315" s="28">
        <v>69.8</v>
      </c>
      <c r="J315" s="20">
        <v>410359.41778000002</v>
      </c>
      <c r="K315" s="22">
        <v>385268.60923999996</v>
      </c>
      <c r="L315" s="22">
        <v>263877.07039000001</v>
      </c>
      <c r="M315" s="194"/>
      <c r="N315" s="194"/>
      <c r="O315" s="96"/>
      <c r="P315" s="96"/>
    </row>
    <row r="316" spans="1:16" ht="14.25" x14ac:dyDescent="0.2">
      <c r="A316" s="221" t="s">
        <v>72</v>
      </c>
      <c r="B316" s="227" t="s">
        <v>10</v>
      </c>
      <c r="C316" s="124" t="s">
        <v>35</v>
      </c>
      <c r="D316" s="89">
        <v>61.885955699999997</v>
      </c>
      <c r="E316" s="23">
        <v>57.085996999999999</v>
      </c>
      <c r="F316" s="24">
        <v>66.685914300000007</v>
      </c>
      <c r="G316" s="89">
        <f t="shared" si="4"/>
        <v>81.653101375776743</v>
      </c>
      <c r="H316" s="23">
        <v>75.319976047722861</v>
      </c>
      <c r="I316" s="24">
        <v>87.98622660118383</v>
      </c>
      <c r="J316" s="11">
        <v>29358.831559999999</v>
      </c>
      <c r="K316" s="13">
        <v>22251.443220000001</v>
      </c>
      <c r="L316" s="13">
        <v>18168.993490000001</v>
      </c>
      <c r="M316" s="194"/>
      <c r="N316" s="194"/>
      <c r="O316" s="96"/>
      <c r="P316" s="96"/>
    </row>
    <row r="317" spans="1:16" ht="14.25" x14ac:dyDescent="0.2">
      <c r="A317" s="222"/>
      <c r="B317" s="225"/>
      <c r="C317" s="124" t="s">
        <v>36</v>
      </c>
      <c r="D317" s="89">
        <v>64.586866600000008</v>
      </c>
      <c r="E317" s="23">
        <v>56.663701799999998</v>
      </c>
      <c r="F317" s="24">
        <v>72.510031299999994</v>
      </c>
      <c r="G317" s="89">
        <f t="shared" si="4"/>
        <v>72.610766698558891</v>
      </c>
      <c r="H317" s="23">
        <v>63.703273603287627</v>
      </c>
      <c r="I317" s="24">
        <v>81.51825977043471</v>
      </c>
      <c r="J317" s="11">
        <v>18415.931199999999</v>
      </c>
      <c r="K317" s="13">
        <v>16380.86671</v>
      </c>
      <c r="L317" s="13">
        <v>11894.27291</v>
      </c>
      <c r="M317" s="194"/>
      <c r="N317" s="194"/>
      <c r="O317" s="96"/>
      <c r="P317" s="96"/>
    </row>
    <row r="318" spans="1:16" x14ac:dyDescent="0.2">
      <c r="A318" s="222"/>
      <c r="B318" s="225"/>
      <c r="C318" s="72" t="s">
        <v>1</v>
      </c>
      <c r="D318" s="90">
        <v>62.927086700000004</v>
      </c>
      <c r="E318" s="25">
        <v>58.992919700000002</v>
      </c>
      <c r="F318" s="26">
        <v>66.8612538</v>
      </c>
      <c r="G318" s="90">
        <f t="shared" si="4"/>
        <v>77.818971877356745</v>
      </c>
      <c r="H318" s="25">
        <v>72.953772329275537</v>
      </c>
      <c r="I318" s="26">
        <v>82.684171459564297</v>
      </c>
      <c r="J318" s="15">
        <v>47774.762759999998</v>
      </c>
      <c r="K318" s="17">
        <v>38632.309930000003</v>
      </c>
      <c r="L318" s="17">
        <v>30063.2664</v>
      </c>
      <c r="M318" s="194"/>
      <c r="N318" s="194"/>
      <c r="O318" s="96"/>
      <c r="P318" s="96"/>
    </row>
    <row r="319" spans="1:16" x14ac:dyDescent="0.2">
      <c r="A319" s="222"/>
      <c r="B319" s="225"/>
      <c r="C319" s="73" t="s">
        <v>2</v>
      </c>
      <c r="D319" s="89">
        <v>66.874663699999999</v>
      </c>
      <c r="E319" s="23">
        <v>62.153140299999997</v>
      </c>
      <c r="F319" s="24">
        <v>71.596187099999995</v>
      </c>
      <c r="G319" s="89">
        <f t="shared" si="4"/>
        <v>72.774245070380047</v>
      </c>
      <c r="H319" s="23">
        <v>67.636196046452682</v>
      </c>
      <c r="I319" s="24">
        <v>77.912294109363074</v>
      </c>
      <c r="J319" s="11">
        <v>74260.979909999995</v>
      </c>
      <c r="K319" s="13">
        <v>68240.873569999996</v>
      </c>
      <c r="L319" s="13">
        <v>49661.780570000003</v>
      </c>
      <c r="M319" s="194"/>
      <c r="N319" s="194"/>
      <c r="O319" s="96"/>
      <c r="P319" s="96"/>
    </row>
    <row r="320" spans="1:16" x14ac:dyDescent="0.2">
      <c r="A320" s="222"/>
      <c r="B320" s="225"/>
      <c r="C320" s="73" t="s">
        <v>3</v>
      </c>
      <c r="D320" s="89">
        <v>68.556347399999993</v>
      </c>
      <c r="E320" s="23">
        <v>64.483702499999993</v>
      </c>
      <c r="F320" s="24">
        <v>72.628992299999993</v>
      </c>
      <c r="G320" s="89">
        <f t="shared" si="4"/>
        <v>68.910339861967458</v>
      </c>
      <c r="H320" s="23">
        <v>64.816665741771004</v>
      </c>
      <c r="I320" s="24">
        <v>73.004013953304863</v>
      </c>
      <c r="J320" s="11">
        <v>61585.44513</v>
      </c>
      <c r="K320" s="13">
        <v>61269.080670000003</v>
      </c>
      <c r="L320" s="13">
        <v>42220.731720000003</v>
      </c>
      <c r="M320" s="194"/>
      <c r="N320" s="194"/>
      <c r="O320" s="96"/>
      <c r="P320" s="96"/>
    </row>
    <row r="321" spans="1:16" x14ac:dyDescent="0.2">
      <c r="A321" s="222"/>
      <c r="B321" s="225"/>
      <c r="C321" s="73" t="s">
        <v>4</v>
      </c>
      <c r="D321" s="89">
        <v>74.294106999999997</v>
      </c>
      <c r="E321" s="23">
        <v>71.304892499999994</v>
      </c>
      <c r="F321" s="24">
        <v>77.2833215</v>
      </c>
      <c r="G321" s="89">
        <f t="shared" si="4"/>
        <v>73.294502266540491</v>
      </c>
      <c r="H321" s="23">
        <v>70.345506739129817</v>
      </c>
      <c r="I321" s="24">
        <v>76.243497785240834</v>
      </c>
      <c r="J321" s="11">
        <v>66108.736439999993</v>
      </c>
      <c r="K321" s="13">
        <v>67010.340299999996</v>
      </c>
      <c r="L321" s="13">
        <v>49114.895389999998</v>
      </c>
      <c r="M321" s="194"/>
      <c r="N321" s="194"/>
      <c r="O321" s="96"/>
      <c r="P321" s="96"/>
    </row>
    <row r="322" spans="1:16" x14ac:dyDescent="0.2">
      <c r="A322" s="222"/>
      <c r="B322" s="225"/>
      <c r="C322" s="73" t="s">
        <v>5</v>
      </c>
      <c r="D322" s="89">
        <v>76.957988799999995</v>
      </c>
      <c r="E322" s="23">
        <v>71.456221900000003</v>
      </c>
      <c r="F322" s="24">
        <v>82.459755700000002</v>
      </c>
      <c r="G322" s="89">
        <f t="shared" si="4"/>
        <v>76.924306597411658</v>
      </c>
      <c r="H322" s="23">
        <v>71.424947670555781</v>
      </c>
      <c r="I322" s="24">
        <v>82.423665556257376</v>
      </c>
      <c r="J322" s="11">
        <v>69032.274139999994</v>
      </c>
      <c r="K322" s="13">
        <v>69062.500709999993</v>
      </c>
      <c r="L322" s="13">
        <v>53125.84979</v>
      </c>
      <c r="M322" s="194"/>
      <c r="N322" s="194"/>
      <c r="O322" s="96"/>
      <c r="P322" s="96"/>
    </row>
    <row r="323" spans="1:16" x14ac:dyDescent="0.2">
      <c r="A323" s="222"/>
      <c r="B323" s="225"/>
      <c r="C323" s="73" t="s">
        <v>6</v>
      </c>
      <c r="D323" s="89">
        <v>80.454587500000002</v>
      </c>
      <c r="E323" s="23">
        <v>76.003761700000013</v>
      </c>
      <c r="F323" s="24">
        <v>84.905413199999998</v>
      </c>
      <c r="G323" s="89">
        <f t="shared" si="4"/>
        <v>80.639673806807892</v>
      </c>
      <c r="H323" s="23">
        <v>76.178608911299534</v>
      </c>
      <c r="I323" s="24">
        <v>85.100738725871352</v>
      </c>
      <c r="J323" s="11">
        <v>44167.245089999997</v>
      </c>
      <c r="K323" s="13">
        <v>44065.871229999997</v>
      </c>
      <c r="L323" s="13">
        <v>35534.574820000002</v>
      </c>
      <c r="M323" s="194"/>
      <c r="N323" s="194"/>
      <c r="O323" s="96"/>
      <c r="P323" s="96"/>
    </row>
    <row r="324" spans="1:16" ht="13.5" thickBot="1" x14ac:dyDescent="0.25">
      <c r="A324" s="222"/>
      <c r="B324" s="225"/>
      <c r="C324" s="73" t="s">
        <v>7</v>
      </c>
      <c r="D324" s="89">
        <v>65.740615500000004</v>
      </c>
      <c r="E324" s="23">
        <v>57.602148700000001</v>
      </c>
      <c r="F324" s="24">
        <v>73.879082199999999</v>
      </c>
      <c r="G324" s="89">
        <f t="shared" si="4"/>
        <v>65.845726911048743</v>
      </c>
      <c r="H324" s="23">
        <v>57.694247705255002</v>
      </c>
      <c r="I324" s="24">
        <v>73.997206091787618</v>
      </c>
      <c r="J324" s="11">
        <v>45928.731740000003</v>
      </c>
      <c r="K324" s="13">
        <v>45855.414369999999</v>
      </c>
      <c r="L324" s="13">
        <v>30193.83092</v>
      </c>
      <c r="M324" s="194"/>
      <c r="N324" s="194"/>
      <c r="O324" s="96"/>
      <c r="P324" s="96"/>
    </row>
    <row r="325" spans="1:16" ht="13.5" thickBot="1" x14ac:dyDescent="0.25">
      <c r="A325" s="223"/>
      <c r="B325" s="226"/>
      <c r="C325" s="74" t="s">
        <v>31</v>
      </c>
      <c r="D325" s="91">
        <v>70.908434070345379</v>
      </c>
      <c r="E325" s="27">
        <v>69.599999999999994</v>
      </c>
      <c r="F325" s="28">
        <v>72.2</v>
      </c>
      <c r="G325" s="91">
        <f t="shared" si="4"/>
        <v>73.557006252646545</v>
      </c>
      <c r="H325" s="27">
        <v>72.3</v>
      </c>
      <c r="I325" s="28">
        <v>74.900000000000006</v>
      </c>
      <c r="J325" s="20">
        <v>408858.17520999996</v>
      </c>
      <c r="K325" s="22">
        <v>394136.39078000002</v>
      </c>
      <c r="L325" s="22">
        <v>289914.92960999999</v>
      </c>
      <c r="M325" s="194"/>
      <c r="N325" s="194"/>
      <c r="O325" s="96"/>
      <c r="P325" s="96"/>
    </row>
    <row r="326" spans="1:16" ht="14.25" x14ac:dyDescent="0.2">
      <c r="A326" s="221" t="s">
        <v>73</v>
      </c>
      <c r="B326" s="227" t="s">
        <v>9</v>
      </c>
      <c r="C326" s="124" t="s">
        <v>35</v>
      </c>
      <c r="D326" s="89">
        <v>57.002230300000001</v>
      </c>
      <c r="E326" s="23">
        <v>51.402063499999997</v>
      </c>
      <c r="F326" s="24">
        <v>62.602397200000006</v>
      </c>
      <c r="G326" s="89">
        <f t="shared" si="4"/>
        <v>84.476734111811126</v>
      </c>
      <c r="H326" s="23">
        <v>76.177342976231472</v>
      </c>
      <c r="I326" s="24">
        <v>92.776125274400201</v>
      </c>
      <c r="J326" s="11">
        <v>114271.9041</v>
      </c>
      <c r="K326" s="13">
        <v>77107.069390000004</v>
      </c>
      <c r="L326" s="13">
        <v>65137.533990000004</v>
      </c>
      <c r="M326" s="194"/>
      <c r="N326" s="194"/>
      <c r="O326" s="96"/>
      <c r="P326" s="96"/>
    </row>
    <row r="327" spans="1:16" ht="14.25" x14ac:dyDescent="0.2">
      <c r="A327" s="222"/>
      <c r="B327" s="225"/>
      <c r="C327" s="124" t="s">
        <v>36</v>
      </c>
      <c r="D327" s="89">
        <v>54.316147999999998</v>
      </c>
      <c r="E327" s="23">
        <v>48.046564000000004</v>
      </c>
      <c r="F327" s="24">
        <v>60.585732</v>
      </c>
      <c r="G327" s="89">
        <f t="shared" ref="G327:G390" si="5">IF(L327/K327*100&lt;=100,L327/K327*100,100)</f>
        <v>64.966367106762121</v>
      </c>
      <c r="H327" s="23">
        <v>57.467453600040955</v>
      </c>
      <c r="I327" s="24">
        <v>72.465280608505452</v>
      </c>
      <c r="J327" s="11">
        <v>74731.644939999998</v>
      </c>
      <c r="K327" s="13">
        <v>62480.561370000003</v>
      </c>
      <c r="L327" s="13">
        <v>40591.350870000002</v>
      </c>
      <c r="M327" s="194"/>
      <c r="N327" s="194"/>
      <c r="O327" s="96"/>
      <c r="P327" s="96"/>
    </row>
    <row r="328" spans="1:16" x14ac:dyDescent="0.2">
      <c r="A328" s="222"/>
      <c r="B328" s="225"/>
      <c r="C328" s="72" t="s">
        <v>1</v>
      </c>
      <c r="D328" s="90">
        <v>55.940158500000003</v>
      </c>
      <c r="E328" s="25">
        <v>50.645409600000001</v>
      </c>
      <c r="F328" s="26">
        <v>61.234907400000004</v>
      </c>
      <c r="G328" s="90">
        <f t="shared" si="5"/>
        <v>75.743734809488572</v>
      </c>
      <c r="H328" s="25">
        <v>68.574572833559913</v>
      </c>
      <c r="I328" s="26">
        <v>82.912896758516823</v>
      </c>
      <c r="J328" s="15">
        <v>189003.549</v>
      </c>
      <c r="K328" s="17">
        <v>139587.63080000001</v>
      </c>
      <c r="L328" s="17">
        <v>105728.8849</v>
      </c>
      <c r="M328" s="194"/>
      <c r="N328" s="194"/>
      <c r="O328" s="96"/>
      <c r="P328" s="96"/>
    </row>
    <row r="329" spans="1:16" x14ac:dyDescent="0.2">
      <c r="A329" s="222"/>
      <c r="B329" s="225"/>
      <c r="C329" s="73" t="s">
        <v>2</v>
      </c>
      <c r="D329" s="89">
        <v>55.722990400000008</v>
      </c>
      <c r="E329" s="23">
        <v>51.366920199999996</v>
      </c>
      <c r="F329" s="24">
        <v>60.079060699999999</v>
      </c>
      <c r="G329" s="89">
        <f t="shared" si="5"/>
        <v>59.99039667686683</v>
      </c>
      <c r="H329" s="23">
        <v>55.300727663563997</v>
      </c>
      <c r="I329" s="24">
        <v>64.68006571383718</v>
      </c>
      <c r="J329" s="11">
        <v>311374.44819999998</v>
      </c>
      <c r="K329" s="13">
        <v>289224.88199999998</v>
      </c>
      <c r="L329" s="13">
        <v>173507.15400000001</v>
      </c>
      <c r="M329" s="194"/>
      <c r="N329" s="194"/>
      <c r="O329" s="96"/>
      <c r="P329" s="96"/>
    </row>
    <row r="330" spans="1:16" x14ac:dyDescent="0.2">
      <c r="A330" s="222"/>
      <c r="B330" s="225"/>
      <c r="C330" s="73" t="s">
        <v>3</v>
      </c>
      <c r="D330" s="89">
        <v>56.875152100000001</v>
      </c>
      <c r="E330" s="23">
        <v>53.488812200000005</v>
      </c>
      <c r="F330" s="24">
        <v>60.261492100000005</v>
      </c>
      <c r="G330" s="89">
        <f t="shared" si="5"/>
        <v>59.636656711369632</v>
      </c>
      <c r="H330" s="23">
        <v>56.085897092047276</v>
      </c>
      <c r="I330" s="24">
        <v>63.187416312337184</v>
      </c>
      <c r="J330" s="11">
        <v>281462.20189999999</v>
      </c>
      <c r="K330" s="13">
        <v>268428.95699999999</v>
      </c>
      <c r="L330" s="13">
        <v>160082.05559999999</v>
      </c>
      <c r="M330" s="194"/>
      <c r="N330" s="194"/>
      <c r="O330" s="96"/>
      <c r="P330" s="96"/>
    </row>
    <row r="331" spans="1:16" x14ac:dyDescent="0.2">
      <c r="A331" s="222"/>
      <c r="B331" s="225"/>
      <c r="C331" s="73" t="s">
        <v>4</v>
      </c>
      <c r="D331" s="89">
        <v>61.155268599999999</v>
      </c>
      <c r="E331" s="23">
        <v>57.376806899999998</v>
      </c>
      <c r="F331" s="24">
        <v>64.933730400000002</v>
      </c>
      <c r="G331" s="89">
        <f t="shared" si="5"/>
        <v>62.946965598959615</v>
      </c>
      <c r="H331" s="23">
        <v>59.057804329118483</v>
      </c>
      <c r="I331" s="24">
        <v>66.8361268518575</v>
      </c>
      <c r="J331" s="11">
        <v>276782.19410000002</v>
      </c>
      <c r="K331" s="13">
        <v>268903.97779999999</v>
      </c>
      <c r="L331" s="13">
        <v>169266.89439999999</v>
      </c>
      <c r="M331" s="194"/>
      <c r="N331" s="194"/>
      <c r="O331" s="96"/>
      <c r="P331" s="96"/>
    </row>
    <row r="332" spans="1:16" x14ac:dyDescent="0.2">
      <c r="A332" s="222"/>
      <c r="B332" s="225"/>
      <c r="C332" s="73" t="s">
        <v>5</v>
      </c>
      <c r="D332" s="89">
        <v>69.079558800000001</v>
      </c>
      <c r="E332" s="23">
        <v>64.014159699999993</v>
      </c>
      <c r="F332" s="24">
        <v>74.1449578</v>
      </c>
      <c r="G332" s="89">
        <f t="shared" si="5"/>
        <v>69.31182310979014</v>
      </c>
      <c r="H332" s="23">
        <v>64.229392791802141</v>
      </c>
      <c r="I332" s="24">
        <v>74.394253402467058</v>
      </c>
      <c r="J332" s="11">
        <v>246377.46309999999</v>
      </c>
      <c r="K332" s="13">
        <v>245551.85070000001</v>
      </c>
      <c r="L332" s="13">
        <v>170196.4644</v>
      </c>
      <c r="M332" s="194"/>
      <c r="N332" s="194"/>
      <c r="O332" s="96"/>
      <c r="P332" s="96"/>
    </row>
    <row r="333" spans="1:16" x14ac:dyDescent="0.2">
      <c r="A333" s="222"/>
      <c r="B333" s="225"/>
      <c r="C333" s="73" t="s">
        <v>6</v>
      </c>
      <c r="D333" s="89">
        <v>76.183937400000005</v>
      </c>
      <c r="E333" s="23">
        <v>72.915516100000005</v>
      </c>
      <c r="F333" s="24">
        <v>79.452358700000005</v>
      </c>
      <c r="G333" s="89">
        <f t="shared" si="5"/>
        <v>74.682101869007724</v>
      </c>
      <c r="H333" s="23">
        <v>71.478111878025786</v>
      </c>
      <c r="I333" s="24">
        <v>77.88609184831148</v>
      </c>
      <c r="J333" s="11">
        <v>132632.33910000001</v>
      </c>
      <c r="K333" s="13">
        <v>135299.53719999999</v>
      </c>
      <c r="L333" s="13">
        <v>101044.5382</v>
      </c>
      <c r="M333" s="194"/>
      <c r="N333" s="194"/>
      <c r="O333" s="96"/>
      <c r="P333" s="96"/>
    </row>
    <row r="334" spans="1:16" ht="13.5" thickBot="1" x14ac:dyDescent="0.25">
      <c r="A334" s="222"/>
      <c r="B334" s="225"/>
      <c r="C334" s="73" t="s">
        <v>7</v>
      </c>
      <c r="D334" s="89">
        <v>72.958446499999994</v>
      </c>
      <c r="E334" s="23">
        <v>56.661432300000001</v>
      </c>
      <c r="F334" s="24">
        <v>89.255460799999994</v>
      </c>
      <c r="G334" s="89">
        <f t="shared" si="5"/>
        <v>69.415764111514051</v>
      </c>
      <c r="H334" s="23">
        <v>53.910092759737047</v>
      </c>
      <c r="I334" s="24">
        <v>84.921435546574997</v>
      </c>
      <c r="J334" s="11">
        <v>82812.232090000005</v>
      </c>
      <c r="K334" s="13">
        <v>87038.612659999999</v>
      </c>
      <c r="L334" s="13">
        <v>60418.518049999999</v>
      </c>
      <c r="M334" s="194"/>
      <c r="N334" s="194"/>
      <c r="O334" s="96"/>
      <c r="P334" s="96"/>
    </row>
    <row r="335" spans="1:16" ht="13.5" thickBot="1" x14ac:dyDescent="0.25">
      <c r="A335" s="223"/>
      <c r="B335" s="226"/>
      <c r="C335" s="74" t="s">
        <v>31</v>
      </c>
      <c r="D335" s="91">
        <v>61.840110203974142</v>
      </c>
      <c r="E335" s="27">
        <v>60.4</v>
      </c>
      <c r="F335" s="28">
        <v>63.2</v>
      </c>
      <c r="G335" s="91">
        <f t="shared" si="5"/>
        <v>65.566336645054363</v>
      </c>
      <c r="H335" s="27">
        <v>64.2</v>
      </c>
      <c r="I335" s="28">
        <v>67</v>
      </c>
      <c r="J335" s="20">
        <v>1520444.4274900001</v>
      </c>
      <c r="K335" s="22">
        <v>1434035.4481600001</v>
      </c>
      <c r="L335" s="22">
        <v>940244.50954999984</v>
      </c>
      <c r="M335" s="194"/>
      <c r="N335" s="194"/>
      <c r="O335" s="96"/>
      <c r="P335" s="96"/>
    </row>
    <row r="336" spans="1:16" ht="14.25" x14ac:dyDescent="0.2">
      <c r="A336" s="221" t="s">
        <v>73</v>
      </c>
      <c r="B336" s="227" t="s">
        <v>10</v>
      </c>
      <c r="C336" s="124" t="s">
        <v>35</v>
      </c>
      <c r="D336" s="89">
        <v>67.237572199999988</v>
      </c>
      <c r="E336" s="23">
        <v>61.903658200000002</v>
      </c>
      <c r="F336" s="24">
        <v>72.571486100000001</v>
      </c>
      <c r="G336" s="89">
        <f t="shared" si="5"/>
        <v>92.17781237376542</v>
      </c>
      <c r="H336" s="23">
        <v>84.865405008223249</v>
      </c>
      <c r="I336" s="24">
        <v>99.490219786803237</v>
      </c>
      <c r="J336" s="11">
        <v>106198.6434</v>
      </c>
      <c r="K336" s="13">
        <v>77464.834130000003</v>
      </c>
      <c r="L336" s="13">
        <v>71405.389460000006</v>
      </c>
      <c r="M336" s="194"/>
      <c r="N336" s="194"/>
      <c r="O336" s="96"/>
      <c r="P336" s="96"/>
    </row>
    <row r="337" spans="1:16" ht="14.25" x14ac:dyDescent="0.2">
      <c r="A337" s="222"/>
      <c r="B337" s="225"/>
      <c r="C337" s="124" t="s">
        <v>36</v>
      </c>
      <c r="D337" s="89">
        <v>57.562821399999997</v>
      </c>
      <c r="E337" s="23">
        <v>51.999004299999996</v>
      </c>
      <c r="F337" s="24">
        <v>63.126638400000004</v>
      </c>
      <c r="G337" s="89">
        <f t="shared" si="5"/>
        <v>68.101800731391094</v>
      </c>
      <c r="H337" s="23">
        <v>61.519323516954827</v>
      </c>
      <c r="I337" s="24">
        <v>74.684277950057279</v>
      </c>
      <c r="J337" s="11">
        <v>70037.700960000002</v>
      </c>
      <c r="K337" s="13">
        <v>59199.134599999998</v>
      </c>
      <c r="L337" s="13">
        <v>40315.676679999997</v>
      </c>
      <c r="M337" s="194"/>
      <c r="N337" s="194"/>
      <c r="O337" s="96"/>
      <c r="P337" s="96"/>
    </row>
    <row r="338" spans="1:16" x14ac:dyDescent="0.2">
      <c r="A338" s="222"/>
      <c r="B338" s="225"/>
      <c r="C338" s="72" t="s">
        <v>1</v>
      </c>
      <c r="D338" s="90">
        <v>63.392750599999999</v>
      </c>
      <c r="E338" s="25">
        <v>58.455853999999995</v>
      </c>
      <c r="F338" s="26">
        <v>68.329647100000003</v>
      </c>
      <c r="G338" s="90">
        <f t="shared" si="5"/>
        <v>81.748735356314882</v>
      </c>
      <c r="H338" s="25">
        <v>75.382312616057746</v>
      </c>
      <c r="I338" s="26">
        <v>88.115158126628415</v>
      </c>
      <c r="J338" s="15">
        <v>176236.3443</v>
      </c>
      <c r="K338" s="17">
        <v>136663.9687</v>
      </c>
      <c r="L338" s="17">
        <v>111721.0661</v>
      </c>
      <c r="M338" s="194"/>
      <c r="N338" s="194"/>
      <c r="O338" s="96"/>
      <c r="P338" s="96"/>
    </row>
    <row r="339" spans="1:16" x14ac:dyDescent="0.2">
      <c r="A339" s="222"/>
      <c r="B339" s="225"/>
      <c r="C339" s="73" t="s">
        <v>2</v>
      </c>
      <c r="D339" s="89">
        <v>60.805514500000001</v>
      </c>
      <c r="E339" s="23">
        <v>50.003797200000001</v>
      </c>
      <c r="F339" s="24">
        <v>71.607231900000002</v>
      </c>
      <c r="G339" s="89">
        <f t="shared" si="5"/>
        <v>66.160589328650161</v>
      </c>
      <c r="H339" s="23">
        <v>54.407576644161033</v>
      </c>
      <c r="I339" s="24">
        <v>77.913602086912377</v>
      </c>
      <c r="J339" s="11">
        <v>296043.7599</v>
      </c>
      <c r="K339" s="13">
        <v>272081.8137</v>
      </c>
      <c r="L339" s="13">
        <v>180010.9314</v>
      </c>
      <c r="M339" s="194"/>
      <c r="N339" s="194"/>
      <c r="O339" s="96"/>
      <c r="P339" s="96"/>
    </row>
    <row r="340" spans="1:16" x14ac:dyDescent="0.2">
      <c r="A340" s="222"/>
      <c r="B340" s="225"/>
      <c r="C340" s="73" t="s">
        <v>3</v>
      </c>
      <c r="D340" s="89">
        <v>66.547779500000004</v>
      </c>
      <c r="E340" s="23">
        <v>63.167138899999998</v>
      </c>
      <c r="F340" s="24">
        <v>69.928420099999997</v>
      </c>
      <c r="G340" s="89">
        <f t="shared" si="5"/>
        <v>68.992122150049084</v>
      </c>
      <c r="H340" s="23">
        <v>65.487308416527867</v>
      </c>
      <c r="I340" s="24">
        <v>72.496935810547313</v>
      </c>
      <c r="J340" s="11">
        <v>262933.75589999999</v>
      </c>
      <c r="K340" s="13">
        <v>253618.19690000001</v>
      </c>
      <c r="L340" s="13">
        <v>174976.57620000001</v>
      </c>
      <c r="M340" s="194"/>
      <c r="N340" s="194"/>
      <c r="O340" s="96"/>
      <c r="P340" s="96"/>
    </row>
    <row r="341" spans="1:16" x14ac:dyDescent="0.2">
      <c r="A341" s="222"/>
      <c r="B341" s="225"/>
      <c r="C341" s="73" t="s">
        <v>4</v>
      </c>
      <c r="D341" s="89">
        <v>70.133751099999998</v>
      </c>
      <c r="E341" s="23">
        <v>64.258967799999994</v>
      </c>
      <c r="F341" s="24">
        <v>76.008534400000002</v>
      </c>
      <c r="G341" s="89">
        <f t="shared" si="5"/>
        <v>69.587404807459336</v>
      </c>
      <c r="H341" s="23">
        <v>63.758386422420052</v>
      </c>
      <c r="I341" s="24">
        <v>75.416423163849942</v>
      </c>
      <c r="J341" s="11">
        <v>258217.64660000001</v>
      </c>
      <c r="K341" s="13">
        <v>260244.9712</v>
      </c>
      <c r="L341" s="13">
        <v>181097.72159999999</v>
      </c>
      <c r="M341" s="194"/>
      <c r="N341" s="194"/>
      <c r="O341" s="96"/>
      <c r="P341" s="96"/>
    </row>
    <row r="342" spans="1:16" x14ac:dyDescent="0.2">
      <c r="A342" s="222"/>
      <c r="B342" s="225"/>
      <c r="C342" s="73" t="s">
        <v>5</v>
      </c>
      <c r="D342" s="89">
        <v>72.574156400000007</v>
      </c>
      <c r="E342" s="23">
        <v>68.33827070000001</v>
      </c>
      <c r="F342" s="24">
        <v>76.810042100000004</v>
      </c>
      <c r="G342" s="89">
        <f t="shared" si="5"/>
        <v>72.401903098438979</v>
      </c>
      <c r="H342" s="23">
        <v>68.176071171600043</v>
      </c>
      <c r="I342" s="24">
        <v>76.627734990420151</v>
      </c>
      <c r="J342" s="11">
        <v>234759.8137</v>
      </c>
      <c r="K342" s="13">
        <v>235318.3371</v>
      </c>
      <c r="L342" s="13">
        <v>170374.95439999999</v>
      </c>
      <c r="M342" s="194"/>
      <c r="N342" s="194"/>
      <c r="O342" s="96"/>
      <c r="P342" s="96"/>
    </row>
    <row r="343" spans="1:16" x14ac:dyDescent="0.2">
      <c r="A343" s="222"/>
      <c r="B343" s="225"/>
      <c r="C343" s="73" t="s">
        <v>6</v>
      </c>
      <c r="D343" s="89">
        <v>76.719986599999999</v>
      </c>
      <c r="E343" s="23">
        <v>71.396418600000004</v>
      </c>
      <c r="F343" s="24">
        <v>82.043554600000007</v>
      </c>
      <c r="G343" s="89">
        <f t="shared" si="5"/>
        <v>77.652681883230883</v>
      </c>
      <c r="H343" s="23">
        <v>72.264394553268531</v>
      </c>
      <c r="I343" s="24">
        <v>83.040969231011687</v>
      </c>
      <c r="J343" s="11">
        <v>139026.8847</v>
      </c>
      <c r="K343" s="13">
        <v>137357.01680000001</v>
      </c>
      <c r="L343" s="13">
        <v>106661.40730000001</v>
      </c>
      <c r="M343" s="194"/>
      <c r="N343" s="194"/>
      <c r="O343" s="96"/>
      <c r="P343" s="96"/>
    </row>
    <row r="344" spans="1:16" ht="13.5" thickBot="1" x14ac:dyDescent="0.25">
      <c r="A344" s="222"/>
      <c r="B344" s="225"/>
      <c r="C344" s="73" t="s">
        <v>7</v>
      </c>
      <c r="D344" s="89">
        <v>62.1020355</v>
      </c>
      <c r="E344" s="23">
        <v>34.871771899999999</v>
      </c>
      <c r="F344" s="24">
        <v>89.332299199999994</v>
      </c>
      <c r="G344" s="89">
        <f t="shared" si="5"/>
        <v>63.737521066027789</v>
      </c>
      <c r="H344" s="23">
        <v>35.790135986210039</v>
      </c>
      <c r="I344" s="24">
        <v>91.684906218625571</v>
      </c>
      <c r="J344" s="11">
        <v>116165.0064</v>
      </c>
      <c r="K344" s="13">
        <v>113184.24739999999</v>
      </c>
      <c r="L344" s="13">
        <v>72140.833530000004</v>
      </c>
      <c r="M344" s="194"/>
      <c r="N344" s="194"/>
      <c r="O344" s="96"/>
      <c r="P344" s="96"/>
    </row>
    <row r="345" spans="1:16" ht="13.5" thickBot="1" x14ac:dyDescent="0.25">
      <c r="A345" s="223"/>
      <c r="B345" s="226"/>
      <c r="C345" s="74" t="s">
        <v>31</v>
      </c>
      <c r="D345" s="91">
        <v>67.210110159049762</v>
      </c>
      <c r="E345" s="27">
        <v>65.900000000000006</v>
      </c>
      <c r="F345" s="28">
        <v>68.5</v>
      </c>
      <c r="G345" s="91">
        <f t="shared" si="5"/>
        <v>70.784930856700441</v>
      </c>
      <c r="H345" s="27">
        <v>69.5</v>
      </c>
      <c r="I345" s="28">
        <v>72.099999999999994</v>
      </c>
      <c r="J345" s="20">
        <v>1483383.2115</v>
      </c>
      <c r="K345" s="22">
        <v>1408468.5518</v>
      </c>
      <c r="L345" s="22">
        <v>996983.49053000007</v>
      </c>
      <c r="M345" s="194"/>
      <c r="N345" s="194"/>
      <c r="O345" s="96"/>
      <c r="P345" s="96"/>
    </row>
    <row r="346" spans="1:16" ht="14.25" x14ac:dyDescent="0.2">
      <c r="A346" s="221" t="s">
        <v>74</v>
      </c>
      <c r="B346" s="227" t="s">
        <v>9</v>
      </c>
      <c r="C346" s="124" t="s">
        <v>35</v>
      </c>
      <c r="D346" s="89">
        <v>61.800534900000002</v>
      </c>
      <c r="E346" s="23">
        <v>57.564177800000003</v>
      </c>
      <c r="F346" s="24">
        <v>66.036892000000009</v>
      </c>
      <c r="G346" s="89">
        <f t="shared" si="5"/>
        <v>87.680186249302508</v>
      </c>
      <c r="H346" s="23">
        <v>81.669808143912519</v>
      </c>
      <c r="I346" s="24">
        <v>93.690564274163449</v>
      </c>
      <c r="J346" s="11">
        <v>119671.94560000001</v>
      </c>
      <c r="K346" s="13">
        <v>84349.618430000002</v>
      </c>
      <c r="L346" s="13">
        <v>73957.902539999995</v>
      </c>
      <c r="M346" s="194"/>
      <c r="N346" s="194"/>
      <c r="O346" s="96"/>
      <c r="P346" s="96"/>
    </row>
    <row r="347" spans="1:16" ht="14.25" x14ac:dyDescent="0.2">
      <c r="A347" s="222"/>
      <c r="B347" s="225"/>
      <c r="C347" s="124" t="s">
        <v>36</v>
      </c>
      <c r="D347" s="89">
        <v>56.940585399999996</v>
      </c>
      <c r="E347" s="23">
        <v>52.908772699999993</v>
      </c>
      <c r="F347" s="24">
        <v>60.972398200000001</v>
      </c>
      <c r="G347" s="89">
        <f t="shared" si="5"/>
        <v>67.961348203645471</v>
      </c>
      <c r="H347" s="23">
        <v>63.14918430126513</v>
      </c>
      <c r="I347" s="24">
        <v>72.773512117810412</v>
      </c>
      <c r="J347" s="11">
        <v>71048.397559999998</v>
      </c>
      <c r="K347" s="13">
        <v>59527.032039999998</v>
      </c>
      <c r="L347" s="13">
        <v>40455.373520000001</v>
      </c>
      <c r="M347" s="194"/>
      <c r="N347" s="194"/>
      <c r="O347" s="96"/>
      <c r="P347" s="96"/>
    </row>
    <row r="348" spans="1:16" x14ac:dyDescent="0.2">
      <c r="A348" s="222"/>
      <c r="B348" s="225"/>
      <c r="C348" s="72" t="s">
        <v>1</v>
      </c>
      <c r="D348" s="90">
        <v>59.990074499999999</v>
      </c>
      <c r="E348" s="25">
        <v>56.190294600000001</v>
      </c>
      <c r="F348" s="26">
        <v>63.789854499999997</v>
      </c>
      <c r="G348" s="90">
        <f t="shared" si="5"/>
        <v>79.521781819628899</v>
      </c>
      <c r="H348" s="25">
        <v>74.484860701014924</v>
      </c>
      <c r="I348" s="26">
        <v>84.558702893337554</v>
      </c>
      <c r="J348" s="15">
        <v>190720.3432</v>
      </c>
      <c r="K348" s="17">
        <v>143876.65049999999</v>
      </c>
      <c r="L348" s="17">
        <v>114413.2761</v>
      </c>
      <c r="M348" s="194"/>
      <c r="N348" s="194"/>
      <c r="O348" s="96"/>
      <c r="P348" s="96"/>
    </row>
    <row r="349" spans="1:16" x14ac:dyDescent="0.2">
      <c r="A349" s="222"/>
      <c r="B349" s="225"/>
      <c r="C349" s="73" t="s">
        <v>2</v>
      </c>
      <c r="D349" s="89">
        <v>56.875072800000005</v>
      </c>
      <c r="E349" s="23">
        <v>53.778435300000005</v>
      </c>
      <c r="F349" s="24">
        <v>59.971710399999999</v>
      </c>
      <c r="G349" s="89">
        <f t="shared" si="5"/>
        <v>57.787996903741224</v>
      </c>
      <c r="H349" s="23">
        <v>54.641654019110511</v>
      </c>
      <c r="I349" s="24">
        <v>60.934339802390852</v>
      </c>
      <c r="J349" s="11">
        <v>269804.2046</v>
      </c>
      <c r="K349" s="13">
        <v>265541.88780000003</v>
      </c>
      <c r="L349" s="13">
        <v>153451.33790000001</v>
      </c>
      <c r="M349" s="194"/>
      <c r="N349" s="194"/>
      <c r="O349" s="96"/>
      <c r="P349" s="96"/>
    </row>
    <row r="350" spans="1:16" x14ac:dyDescent="0.2">
      <c r="A350" s="222"/>
      <c r="B350" s="225"/>
      <c r="C350" s="73" t="s">
        <v>3</v>
      </c>
      <c r="D350" s="89">
        <v>61.076306700000004</v>
      </c>
      <c r="E350" s="23">
        <v>58.113693200000007</v>
      </c>
      <c r="F350" s="24">
        <v>64.038920300000001</v>
      </c>
      <c r="G350" s="89">
        <f t="shared" si="5"/>
        <v>61.578805062584166</v>
      </c>
      <c r="H350" s="23">
        <v>58.591816947322229</v>
      </c>
      <c r="I350" s="24">
        <v>64.565793173884146</v>
      </c>
      <c r="J350" s="11">
        <v>262628.78820000001</v>
      </c>
      <c r="K350" s="13">
        <v>260485.6722</v>
      </c>
      <c r="L350" s="13">
        <v>160403.96429999999</v>
      </c>
      <c r="M350" s="194"/>
      <c r="N350" s="194"/>
      <c r="O350" s="96"/>
      <c r="P350" s="96"/>
    </row>
    <row r="351" spans="1:16" x14ac:dyDescent="0.2">
      <c r="A351" s="222"/>
      <c r="B351" s="225"/>
      <c r="C351" s="73" t="s">
        <v>4</v>
      </c>
      <c r="D351" s="89">
        <v>64.373753899999997</v>
      </c>
      <c r="E351" s="23">
        <v>60.397421799999996</v>
      </c>
      <c r="F351" s="24">
        <v>68.350086099999999</v>
      </c>
      <c r="G351" s="89">
        <f t="shared" si="5"/>
        <v>64.799566555934547</v>
      </c>
      <c r="H351" s="23">
        <v>60.796932209450659</v>
      </c>
      <c r="I351" s="24">
        <v>68.802200943150467</v>
      </c>
      <c r="J351" s="11">
        <v>308097.75209999998</v>
      </c>
      <c r="K351" s="13">
        <v>306073.17200000002</v>
      </c>
      <c r="L351" s="13">
        <v>198334.0888</v>
      </c>
      <c r="M351" s="194"/>
      <c r="N351" s="194"/>
      <c r="O351" s="96"/>
      <c r="P351" s="96"/>
    </row>
    <row r="352" spans="1:16" x14ac:dyDescent="0.2">
      <c r="A352" s="222"/>
      <c r="B352" s="225"/>
      <c r="C352" s="73" t="s">
        <v>5</v>
      </c>
      <c r="D352" s="89">
        <v>69.634278800000004</v>
      </c>
      <c r="E352" s="23">
        <v>62.523966499999993</v>
      </c>
      <c r="F352" s="24">
        <v>76.744591</v>
      </c>
      <c r="G352" s="89">
        <f t="shared" si="5"/>
        <v>70.490578824006988</v>
      </c>
      <c r="H352" s="23">
        <v>63.292830305447062</v>
      </c>
      <c r="I352" s="24">
        <v>77.688327323634212</v>
      </c>
      <c r="J352" s="11">
        <v>313016.1617</v>
      </c>
      <c r="K352" s="13">
        <v>309213.7279</v>
      </c>
      <c r="L352" s="13">
        <v>217966.5466</v>
      </c>
      <c r="M352" s="194"/>
      <c r="N352" s="194"/>
      <c r="O352" s="96"/>
      <c r="P352" s="96"/>
    </row>
    <row r="353" spans="1:16" x14ac:dyDescent="0.2">
      <c r="A353" s="222"/>
      <c r="B353" s="225"/>
      <c r="C353" s="73" t="s">
        <v>6</v>
      </c>
      <c r="D353" s="89">
        <v>79.900487900000002</v>
      </c>
      <c r="E353" s="23">
        <v>74.898877600000006</v>
      </c>
      <c r="F353" s="24">
        <v>84.902098100000003</v>
      </c>
      <c r="G353" s="89">
        <f t="shared" si="5"/>
        <v>78.877111439183906</v>
      </c>
      <c r="H353" s="23">
        <v>73.939562507116491</v>
      </c>
      <c r="I353" s="24">
        <v>83.814660387518089</v>
      </c>
      <c r="J353" s="11">
        <v>218340.71720000001</v>
      </c>
      <c r="K353" s="13">
        <v>221173.53820000001</v>
      </c>
      <c r="L353" s="13">
        <v>174455.29819999999</v>
      </c>
      <c r="M353" s="194"/>
      <c r="N353" s="194"/>
      <c r="O353" s="96"/>
      <c r="P353" s="96"/>
    </row>
    <row r="354" spans="1:16" ht="13.5" thickBot="1" x14ac:dyDescent="0.25">
      <c r="A354" s="222"/>
      <c r="B354" s="225"/>
      <c r="C354" s="73" t="s">
        <v>7</v>
      </c>
      <c r="D354" s="89">
        <v>74.369513499999996</v>
      </c>
      <c r="E354" s="23">
        <v>65.619866400000006</v>
      </c>
      <c r="F354" s="24">
        <v>83.119160600000001</v>
      </c>
      <c r="G354" s="89">
        <f t="shared" si="5"/>
        <v>73.151850432168956</v>
      </c>
      <c r="H354" s="23">
        <v>64.545462614722879</v>
      </c>
      <c r="I354" s="24">
        <v>81.758238280632128</v>
      </c>
      <c r="J354" s="11">
        <v>148080.45480000001</v>
      </c>
      <c r="K354" s="13">
        <v>150545.35620000001</v>
      </c>
      <c r="L354" s="13">
        <v>110126.7138</v>
      </c>
      <c r="M354" s="194"/>
      <c r="N354" s="194"/>
      <c r="O354" s="96"/>
      <c r="P354" s="96"/>
    </row>
    <row r="355" spans="1:16" ht="13.5" thickBot="1" x14ac:dyDescent="0.25">
      <c r="A355" s="223"/>
      <c r="B355" s="226"/>
      <c r="C355" s="74" t="s">
        <v>31</v>
      </c>
      <c r="D355" s="91">
        <v>66.005662475455225</v>
      </c>
      <c r="E355" s="27">
        <v>65.099999999999994</v>
      </c>
      <c r="F355" s="28">
        <v>66.900000000000006</v>
      </c>
      <c r="G355" s="91">
        <f t="shared" si="5"/>
        <v>68.148011806851017</v>
      </c>
      <c r="H355" s="27">
        <v>67.2</v>
      </c>
      <c r="I355" s="28">
        <v>69</v>
      </c>
      <c r="J355" s="20">
        <v>1710688.4218000001</v>
      </c>
      <c r="K355" s="22">
        <v>1656910.0048000002</v>
      </c>
      <c r="L355" s="22">
        <v>1129151.2256999998</v>
      </c>
      <c r="M355" s="194"/>
      <c r="N355" s="194"/>
      <c r="O355" s="96"/>
      <c r="P355" s="96"/>
    </row>
    <row r="356" spans="1:16" ht="14.25" x14ac:dyDescent="0.2">
      <c r="A356" s="221" t="s">
        <v>74</v>
      </c>
      <c r="B356" s="227" t="s">
        <v>10</v>
      </c>
      <c r="C356" s="124" t="s">
        <v>35</v>
      </c>
      <c r="D356" s="89">
        <v>70.090036600000005</v>
      </c>
      <c r="E356" s="23">
        <v>66.515010900000007</v>
      </c>
      <c r="F356" s="24">
        <v>73.665062299999988</v>
      </c>
      <c r="G356" s="89">
        <f t="shared" si="5"/>
        <v>92.632233146270366</v>
      </c>
      <c r="H356" s="23">
        <v>87.90741596509875</v>
      </c>
      <c r="I356" s="24">
        <v>97.357050477473678</v>
      </c>
      <c r="J356" s="11">
        <v>108782.06389999999</v>
      </c>
      <c r="K356" s="13">
        <v>82309.781109999996</v>
      </c>
      <c r="L356" s="13">
        <v>76245.388340000005</v>
      </c>
      <c r="M356" s="194"/>
      <c r="N356" s="194"/>
      <c r="O356" s="96"/>
      <c r="P356" s="96"/>
    </row>
    <row r="357" spans="1:16" ht="14.25" x14ac:dyDescent="0.2">
      <c r="A357" s="222"/>
      <c r="B357" s="225"/>
      <c r="C357" s="124" t="s">
        <v>36</v>
      </c>
      <c r="D357" s="89">
        <v>64.947227999999996</v>
      </c>
      <c r="E357" s="23">
        <v>60.256517499999994</v>
      </c>
      <c r="F357" s="24">
        <v>69.637938599999998</v>
      </c>
      <c r="G357" s="89">
        <f t="shared" si="5"/>
        <v>73.110935995684088</v>
      </c>
      <c r="H357" s="23">
        <v>67.830614582373542</v>
      </c>
      <c r="I357" s="24">
        <v>78.391257401949815</v>
      </c>
      <c r="J357" s="11">
        <v>65782.115420000002</v>
      </c>
      <c r="K357" s="13">
        <v>58436.757700000002</v>
      </c>
      <c r="L357" s="13">
        <v>42723.660519999998</v>
      </c>
      <c r="M357" s="194"/>
      <c r="N357" s="194"/>
      <c r="O357" s="96"/>
      <c r="P357" s="96"/>
    </row>
    <row r="358" spans="1:16" x14ac:dyDescent="0.2">
      <c r="A358" s="222"/>
      <c r="B358" s="225"/>
      <c r="C358" s="72" t="s">
        <v>1</v>
      </c>
      <c r="D358" s="90">
        <v>68.152039700000003</v>
      </c>
      <c r="E358" s="25">
        <v>64.856259000000009</v>
      </c>
      <c r="F358" s="26">
        <v>71.447820500000006</v>
      </c>
      <c r="G358" s="90">
        <f t="shared" si="5"/>
        <v>84.527157764820288</v>
      </c>
      <c r="H358" s="25">
        <v>80.439488752836311</v>
      </c>
      <c r="I358" s="26">
        <v>88.614826728202388</v>
      </c>
      <c r="J358" s="15">
        <v>174564.17929999999</v>
      </c>
      <c r="K358" s="17">
        <v>140746.53880000001</v>
      </c>
      <c r="L358" s="17">
        <v>118969.04889999999</v>
      </c>
      <c r="M358" s="194"/>
      <c r="N358" s="194"/>
      <c r="O358" s="96"/>
      <c r="P358" s="96"/>
    </row>
    <row r="359" spans="1:16" x14ac:dyDescent="0.2">
      <c r="A359" s="222"/>
      <c r="B359" s="225"/>
      <c r="C359" s="73" t="s">
        <v>2</v>
      </c>
      <c r="D359" s="89">
        <v>62.505061799999993</v>
      </c>
      <c r="E359" s="23">
        <v>58.241208800000003</v>
      </c>
      <c r="F359" s="24">
        <v>66.768914800000005</v>
      </c>
      <c r="G359" s="89">
        <f t="shared" si="5"/>
        <v>64.882644526450136</v>
      </c>
      <c r="H359" s="23">
        <v>60.45660208174791</v>
      </c>
      <c r="I359" s="24">
        <v>69.308687039025358</v>
      </c>
      <c r="J359" s="11">
        <v>274626.41320000001</v>
      </c>
      <c r="K359" s="13">
        <v>264562.90500000003</v>
      </c>
      <c r="L359" s="13">
        <v>171655.40919999999</v>
      </c>
      <c r="M359" s="194"/>
      <c r="N359" s="194"/>
      <c r="O359" s="96"/>
      <c r="P359" s="96"/>
    </row>
    <row r="360" spans="1:16" x14ac:dyDescent="0.2">
      <c r="A360" s="222"/>
      <c r="B360" s="225"/>
      <c r="C360" s="73" t="s">
        <v>3</v>
      </c>
      <c r="D360" s="89">
        <v>66.796754000000007</v>
      </c>
      <c r="E360" s="23">
        <v>62.916068800000005</v>
      </c>
      <c r="F360" s="24">
        <v>70.677439200000009</v>
      </c>
      <c r="G360" s="89">
        <f t="shared" si="5"/>
        <v>66.062404813150806</v>
      </c>
      <c r="H360" s="23">
        <v>62.224383036523292</v>
      </c>
      <c r="I360" s="24">
        <v>69.900426595334039</v>
      </c>
      <c r="J360" s="11">
        <v>267438.26520000002</v>
      </c>
      <c r="K360" s="13">
        <v>270411.10690000001</v>
      </c>
      <c r="L360" s="13">
        <v>178640.08009999999</v>
      </c>
      <c r="M360" s="194"/>
      <c r="N360" s="194"/>
      <c r="O360" s="96"/>
      <c r="P360" s="96"/>
    </row>
    <row r="361" spans="1:16" x14ac:dyDescent="0.2">
      <c r="A361" s="222"/>
      <c r="B361" s="225"/>
      <c r="C361" s="73" t="s">
        <v>4</v>
      </c>
      <c r="D361" s="89">
        <v>69.412344599999997</v>
      </c>
      <c r="E361" s="23">
        <v>65.906744799999998</v>
      </c>
      <c r="F361" s="24">
        <v>72.917944399999996</v>
      </c>
      <c r="G361" s="89">
        <f t="shared" si="5"/>
        <v>68.810127322951615</v>
      </c>
      <c r="H361" s="23">
        <v>65.334941909770734</v>
      </c>
      <c r="I361" s="24">
        <v>72.285312770505584</v>
      </c>
      <c r="J361" s="11">
        <v>318643.15120000002</v>
      </c>
      <c r="K361" s="13">
        <v>321431.87449999998</v>
      </c>
      <c r="L361" s="13">
        <v>221177.68210000001</v>
      </c>
      <c r="M361" s="194"/>
      <c r="N361" s="194"/>
      <c r="O361" s="96"/>
      <c r="P361" s="96"/>
    </row>
    <row r="362" spans="1:16" x14ac:dyDescent="0.2">
      <c r="A362" s="222"/>
      <c r="B362" s="225"/>
      <c r="C362" s="73" t="s">
        <v>5</v>
      </c>
      <c r="D362" s="89">
        <v>76.915422599999999</v>
      </c>
      <c r="E362" s="23">
        <v>74.395098099999998</v>
      </c>
      <c r="F362" s="24">
        <v>79.435747000000006</v>
      </c>
      <c r="G362" s="89">
        <f t="shared" si="5"/>
        <v>75.48719051572597</v>
      </c>
      <c r="H362" s="23">
        <v>73.013665621633933</v>
      </c>
      <c r="I362" s="24">
        <v>77.96071539641818</v>
      </c>
      <c r="J362" s="11">
        <v>320198.14130000002</v>
      </c>
      <c r="K362" s="13">
        <v>326256.35119999998</v>
      </c>
      <c r="L362" s="13">
        <v>246281.75339999999</v>
      </c>
      <c r="M362" s="194"/>
      <c r="N362" s="194"/>
      <c r="O362" s="96"/>
      <c r="P362" s="96"/>
    </row>
    <row r="363" spans="1:16" x14ac:dyDescent="0.2">
      <c r="A363" s="222"/>
      <c r="B363" s="225"/>
      <c r="C363" s="73" t="s">
        <v>6</v>
      </c>
      <c r="D363" s="89">
        <v>80.269624199999996</v>
      </c>
      <c r="E363" s="23">
        <v>76.477247000000006</v>
      </c>
      <c r="F363" s="24">
        <v>84.0620014</v>
      </c>
      <c r="G363" s="89">
        <f t="shared" si="5"/>
        <v>79.975742508196888</v>
      </c>
      <c r="H363" s="23">
        <v>76.197249841339655</v>
      </c>
      <c r="I363" s="24">
        <v>83.754235071234248</v>
      </c>
      <c r="J363" s="11">
        <v>225337.14799999999</v>
      </c>
      <c r="K363" s="13">
        <v>226165.18</v>
      </c>
      <c r="L363" s="13">
        <v>180877.28200000001</v>
      </c>
      <c r="M363" s="194"/>
      <c r="N363" s="194"/>
      <c r="O363" s="96"/>
      <c r="P363" s="96"/>
    </row>
    <row r="364" spans="1:16" ht="13.5" thickBot="1" x14ac:dyDescent="0.25">
      <c r="A364" s="222"/>
      <c r="B364" s="225"/>
      <c r="C364" s="73" t="s">
        <v>7</v>
      </c>
      <c r="D364" s="89">
        <v>66.656256599999992</v>
      </c>
      <c r="E364" s="23">
        <v>50.728319399999997</v>
      </c>
      <c r="F364" s="24">
        <v>82.584193800000008</v>
      </c>
      <c r="G364" s="89">
        <f t="shared" si="5"/>
        <v>68.541051294406714</v>
      </c>
      <c r="H364" s="23">
        <v>52.162730432573049</v>
      </c>
      <c r="I364" s="24">
        <v>84.919372258580509</v>
      </c>
      <c r="J364" s="11">
        <v>191376.66200000001</v>
      </c>
      <c r="K364" s="13">
        <v>186114.03880000001</v>
      </c>
      <c r="L364" s="13">
        <v>127564.51880000001</v>
      </c>
      <c r="M364" s="194"/>
      <c r="N364" s="194"/>
      <c r="O364" s="96"/>
      <c r="P364" s="96"/>
    </row>
    <row r="365" spans="1:16" ht="13.5" thickBot="1" x14ac:dyDescent="0.25">
      <c r="A365" s="223"/>
      <c r="B365" s="226"/>
      <c r="C365" s="74" t="s">
        <v>31</v>
      </c>
      <c r="D365" s="91">
        <v>70.261654685074376</v>
      </c>
      <c r="E365" s="27">
        <v>69.400000000000006</v>
      </c>
      <c r="F365" s="28">
        <v>71.2</v>
      </c>
      <c r="G365" s="91">
        <f t="shared" si="5"/>
        <v>71.739032472626064</v>
      </c>
      <c r="H365" s="27">
        <v>70.8</v>
      </c>
      <c r="I365" s="28">
        <v>72.599999999999994</v>
      </c>
      <c r="J365" s="20">
        <v>1772183.9602000001</v>
      </c>
      <c r="K365" s="22">
        <v>1735687.9951999998</v>
      </c>
      <c r="L365" s="22">
        <v>1245165.7745000001</v>
      </c>
      <c r="M365" s="194"/>
      <c r="N365" s="194"/>
      <c r="O365" s="96"/>
      <c r="P365" s="96"/>
    </row>
    <row r="366" spans="1:16" ht="14.25" x14ac:dyDescent="0.2">
      <c r="A366" s="221" t="s">
        <v>75</v>
      </c>
      <c r="B366" s="227" t="s">
        <v>9</v>
      </c>
      <c r="C366" s="124" t="s">
        <v>35</v>
      </c>
      <c r="D366" s="89">
        <v>46.709246399999998</v>
      </c>
      <c r="E366" s="23">
        <v>39.095321200000001</v>
      </c>
      <c r="F366" s="24">
        <v>54.323171699999996</v>
      </c>
      <c r="G366" s="89">
        <f t="shared" si="5"/>
        <v>77.643508803362039</v>
      </c>
      <c r="H366" s="23">
        <v>64.987088160262843</v>
      </c>
      <c r="I366" s="24">
        <v>90.299929506986516</v>
      </c>
      <c r="J366" s="11">
        <v>932.71713799999998</v>
      </c>
      <c r="K366" s="13">
        <v>561.10955469999999</v>
      </c>
      <c r="L366" s="13">
        <v>435.66514649999999</v>
      </c>
      <c r="M366" s="194"/>
      <c r="N366" s="194"/>
      <c r="O366" s="96"/>
      <c r="P366" s="96"/>
    </row>
    <row r="367" spans="1:16" ht="14.25" x14ac:dyDescent="0.2">
      <c r="A367" s="222"/>
      <c r="B367" s="225"/>
      <c r="C367" s="124" t="s">
        <v>36</v>
      </c>
      <c r="D367" s="89">
        <v>61.652497699999998</v>
      </c>
      <c r="E367" s="23">
        <v>23.184338500000003</v>
      </c>
      <c r="F367" s="24">
        <v>100</v>
      </c>
      <c r="G367" s="89">
        <f t="shared" si="5"/>
        <v>77.878094643577029</v>
      </c>
      <c r="H367" s="23">
        <v>29.285952322992493</v>
      </c>
      <c r="I367" s="24">
        <v>100</v>
      </c>
      <c r="J367" s="11">
        <v>661.68297989999996</v>
      </c>
      <c r="K367" s="13">
        <v>523.8239145</v>
      </c>
      <c r="L367" s="13">
        <v>407.94408390000001</v>
      </c>
      <c r="M367" s="194"/>
      <c r="N367" s="194"/>
      <c r="O367" s="96"/>
      <c r="P367" s="96"/>
    </row>
    <row r="368" spans="1:16" x14ac:dyDescent="0.2">
      <c r="A368" s="222"/>
      <c r="B368" s="225"/>
      <c r="C368" s="72" t="s">
        <v>1</v>
      </c>
      <c r="D368" s="90">
        <v>52.910760700000004</v>
      </c>
      <c r="E368" s="25">
        <v>41.395658699999998</v>
      </c>
      <c r="F368" s="26">
        <v>64.425862599999988</v>
      </c>
      <c r="G368" s="90">
        <f t="shared" si="5"/>
        <v>77.756770751810961</v>
      </c>
      <c r="H368" s="25">
        <v>60.834369112791855</v>
      </c>
      <c r="I368" s="26">
        <v>94.679172379455622</v>
      </c>
      <c r="J368" s="15">
        <v>1594.400118</v>
      </c>
      <c r="K368" s="17">
        <v>1084.9334690000001</v>
      </c>
      <c r="L368" s="17">
        <v>843.60923030000004</v>
      </c>
      <c r="M368" s="194"/>
      <c r="N368" s="194"/>
      <c r="O368" s="96"/>
      <c r="P368" s="96"/>
    </row>
    <row r="369" spans="1:16" x14ac:dyDescent="0.2">
      <c r="A369" s="222"/>
      <c r="B369" s="225"/>
      <c r="C369" s="73" t="s">
        <v>2</v>
      </c>
      <c r="D369" s="89">
        <v>60.850492099999997</v>
      </c>
      <c r="E369" s="23">
        <v>46.609131599999998</v>
      </c>
      <c r="F369" s="24">
        <v>75.091852500000002</v>
      </c>
      <c r="G369" s="89">
        <f t="shared" si="5"/>
        <v>59.166053009146239</v>
      </c>
      <c r="H369" s="23">
        <v>45.31891621973498</v>
      </c>
      <c r="I369" s="24">
        <v>73.013189806612843</v>
      </c>
      <c r="J369" s="11">
        <v>2420.7008989999999</v>
      </c>
      <c r="K369" s="13">
        <v>2489.6174970000002</v>
      </c>
      <c r="L369" s="13">
        <v>1473.0084079999999</v>
      </c>
      <c r="M369" s="194"/>
      <c r="N369" s="194"/>
      <c r="O369" s="96"/>
      <c r="P369" s="96"/>
    </row>
    <row r="370" spans="1:16" x14ac:dyDescent="0.2">
      <c r="A370" s="222"/>
      <c r="B370" s="225"/>
      <c r="C370" s="73" t="s">
        <v>3</v>
      </c>
      <c r="D370" s="89">
        <v>56.030796400000007</v>
      </c>
      <c r="E370" s="23">
        <v>55.741921800000007</v>
      </c>
      <c r="F370" s="24">
        <v>56.319671000000007</v>
      </c>
      <c r="G370" s="89">
        <f t="shared" si="5"/>
        <v>55.383996410796144</v>
      </c>
      <c r="H370" s="23">
        <v>55.098456524201247</v>
      </c>
      <c r="I370" s="24">
        <v>55.669536389231872</v>
      </c>
      <c r="J370" s="11">
        <v>2261.5147569999999</v>
      </c>
      <c r="K370" s="13">
        <v>2287.9257729999999</v>
      </c>
      <c r="L370" s="13">
        <v>1267.144728</v>
      </c>
      <c r="M370" s="194"/>
      <c r="N370" s="194"/>
      <c r="O370" s="96"/>
      <c r="P370" s="96"/>
    </row>
    <row r="371" spans="1:16" x14ac:dyDescent="0.2">
      <c r="A371" s="222"/>
      <c r="B371" s="225"/>
      <c r="C371" s="73" t="s">
        <v>4</v>
      </c>
      <c r="D371" s="89">
        <v>75.369249000000011</v>
      </c>
      <c r="E371" s="23">
        <v>42.864085099999997</v>
      </c>
      <c r="F371" s="24">
        <v>100</v>
      </c>
      <c r="G371" s="89">
        <f t="shared" si="5"/>
        <v>75.023661510917577</v>
      </c>
      <c r="H371" s="23">
        <v>42.667542199986947</v>
      </c>
      <c r="I371" s="24">
        <v>99.541474174581069</v>
      </c>
      <c r="J371" s="11">
        <v>2553.89086</v>
      </c>
      <c r="K371" s="13">
        <v>2565.6550510000002</v>
      </c>
      <c r="L371" s="13">
        <v>1924.8483610000001</v>
      </c>
      <c r="M371" s="194"/>
      <c r="N371" s="194"/>
      <c r="O371" s="96"/>
      <c r="P371" s="96"/>
    </row>
    <row r="372" spans="1:16" x14ac:dyDescent="0.2">
      <c r="A372" s="222"/>
      <c r="B372" s="225"/>
      <c r="C372" s="73" t="s">
        <v>5</v>
      </c>
      <c r="D372" s="89">
        <v>78.597619899999998</v>
      </c>
      <c r="E372" s="23">
        <v>39.359073600000002</v>
      </c>
      <c r="F372" s="24">
        <v>100</v>
      </c>
      <c r="G372" s="89">
        <f t="shared" si="5"/>
        <v>80.185398013140215</v>
      </c>
      <c r="H372" s="23">
        <v>40.154180051569938</v>
      </c>
      <c r="I372" s="24">
        <v>100</v>
      </c>
      <c r="J372" s="11">
        <v>2900.851138</v>
      </c>
      <c r="K372" s="13">
        <v>2843.4104069999999</v>
      </c>
      <c r="L372" s="13">
        <v>2279.9999520000001</v>
      </c>
      <c r="M372" s="194"/>
      <c r="N372" s="194"/>
      <c r="O372" s="96"/>
      <c r="P372" s="96"/>
    </row>
    <row r="373" spans="1:16" x14ac:dyDescent="0.2">
      <c r="A373" s="222"/>
      <c r="B373" s="225"/>
      <c r="C373" s="73" t="s">
        <v>6</v>
      </c>
      <c r="D373" s="89">
        <v>97.55750669999999</v>
      </c>
      <c r="E373" s="23">
        <v>96.110624700000002</v>
      </c>
      <c r="F373" s="24">
        <v>99.004388800000001</v>
      </c>
      <c r="G373" s="89">
        <f t="shared" si="5"/>
        <v>99.436179670572898</v>
      </c>
      <c r="H373" s="23">
        <v>97.961434923537794</v>
      </c>
      <c r="I373" s="24">
        <v>100</v>
      </c>
      <c r="J373" s="11">
        <v>1584.3604700000001</v>
      </c>
      <c r="K373" s="13">
        <v>1554.4267460000001</v>
      </c>
      <c r="L373" s="13">
        <v>1545.662572</v>
      </c>
      <c r="M373" s="194"/>
      <c r="N373" s="194"/>
      <c r="O373" s="96"/>
      <c r="P373" s="96"/>
    </row>
    <row r="374" spans="1:16" ht="13.5" thickBot="1" x14ac:dyDescent="0.25">
      <c r="A374" s="222"/>
      <c r="B374" s="225"/>
      <c r="C374" s="73" t="s">
        <v>7</v>
      </c>
      <c r="D374" s="89">
        <v>67.566439199999991</v>
      </c>
      <c r="E374" s="23">
        <v>50.274034499999999</v>
      </c>
      <c r="F374" s="24">
        <v>84.858843799999988</v>
      </c>
      <c r="G374" s="89">
        <f t="shared" si="5"/>
        <v>64.416550557082246</v>
      </c>
      <c r="H374" s="23">
        <v>47.930302754502797</v>
      </c>
      <c r="I374" s="24">
        <v>80.902798336804707</v>
      </c>
      <c r="J374" s="11">
        <v>600.08134219999999</v>
      </c>
      <c r="K374" s="13">
        <v>629.42456790000006</v>
      </c>
      <c r="L374" s="13">
        <v>405.45359500000001</v>
      </c>
      <c r="M374" s="194"/>
      <c r="N374" s="194"/>
      <c r="O374" s="96"/>
      <c r="P374" s="96"/>
    </row>
    <row r="375" spans="1:16" ht="13.5" thickBot="1" x14ac:dyDescent="0.25">
      <c r="A375" s="223"/>
      <c r="B375" s="226"/>
      <c r="C375" s="74" t="s">
        <v>31</v>
      </c>
      <c r="D375" s="91">
        <v>69.990421947140504</v>
      </c>
      <c r="E375" s="27">
        <v>69.3</v>
      </c>
      <c r="F375" s="28">
        <v>70.7</v>
      </c>
      <c r="G375" s="91">
        <f t="shared" si="5"/>
        <v>72.385299162079548</v>
      </c>
      <c r="H375" s="27">
        <v>71.7</v>
      </c>
      <c r="I375" s="28">
        <v>73.099999999999994</v>
      </c>
      <c r="J375" s="20">
        <v>73.099999999999994</v>
      </c>
      <c r="K375" s="22">
        <v>13455.393510899999</v>
      </c>
      <c r="L375" s="22">
        <v>9739.7268463000019</v>
      </c>
      <c r="M375" s="194"/>
      <c r="N375" s="194"/>
      <c r="O375" s="96"/>
      <c r="P375" s="96"/>
    </row>
    <row r="376" spans="1:16" ht="14.25" x14ac:dyDescent="0.2">
      <c r="A376" s="221" t="s">
        <v>75</v>
      </c>
      <c r="B376" s="227" t="s">
        <v>10</v>
      </c>
      <c r="C376" s="124" t="s">
        <v>35</v>
      </c>
      <c r="D376" s="89">
        <v>65.136591699999997</v>
      </c>
      <c r="E376" s="23">
        <v>36.045704699999995</v>
      </c>
      <c r="F376" s="24">
        <v>94.2274788</v>
      </c>
      <c r="G376" s="89">
        <f t="shared" si="5"/>
        <v>92.619631017091649</v>
      </c>
      <c r="H376" s="23">
        <v>51.254445162443147</v>
      </c>
      <c r="I376" s="24">
        <v>100</v>
      </c>
      <c r="J376" s="11">
        <v>862.14054920000001</v>
      </c>
      <c r="K376" s="13">
        <v>606.31743349999999</v>
      </c>
      <c r="L376" s="13">
        <v>561.56896970000003</v>
      </c>
      <c r="M376" s="194"/>
      <c r="N376" s="194"/>
      <c r="O376" s="96"/>
      <c r="P376" s="96"/>
    </row>
    <row r="377" spans="1:16" ht="14.25" x14ac:dyDescent="0.2">
      <c r="A377" s="222"/>
      <c r="B377" s="225"/>
      <c r="C377" s="124" t="s">
        <v>36</v>
      </c>
      <c r="D377" s="89">
        <v>58.682022400000001</v>
      </c>
      <c r="E377" s="23">
        <v>32.234198200000002</v>
      </c>
      <c r="F377" s="24">
        <v>85.129846600000008</v>
      </c>
      <c r="G377" s="89">
        <f t="shared" si="5"/>
        <v>71.884851009177581</v>
      </c>
      <c r="H377" s="23">
        <v>39.486548709283824</v>
      </c>
      <c r="I377" s="24">
        <v>100</v>
      </c>
      <c r="J377" s="11">
        <v>552.93590429999995</v>
      </c>
      <c r="K377" s="13">
        <v>451.38018169999998</v>
      </c>
      <c r="L377" s="13">
        <v>324.47397110000003</v>
      </c>
      <c r="M377" s="194"/>
      <c r="N377" s="194"/>
      <c r="O377" s="96"/>
      <c r="P377" s="96"/>
    </row>
    <row r="378" spans="1:16" x14ac:dyDescent="0.2">
      <c r="A378" s="222"/>
      <c r="B378" s="225"/>
      <c r="C378" s="72" t="s">
        <v>1</v>
      </c>
      <c r="D378" s="90">
        <v>62.614492600000005</v>
      </c>
      <c r="E378" s="25">
        <v>34.5566697</v>
      </c>
      <c r="F378" s="26">
        <v>90.672315499999996</v>
      </c>
      <c r="G378" s="90">
        <f t="shared" si="5"/>
        <v>83.770912246975229</v>
      </c>
      <c r="H378" s="25">
        <v>46.232806894027618</v>
      </c>
      <c r="I378" s="26">
        <v>100</v>
      </c>
      <c r="J378" s="15">
        <v>1415.0764529999999</v>
      </c>
      <c r="K378" s="17">
        <v>1057.697615</v>
      </c>
      <c r="L378" s="17">
        <v>886.04294089999996</v>
      </c>
      <c r="M378" s="194"/>
      <c r="N378" s="194"/>
      <c r="O378" s="96"/>
      <c r="P378" s="96"/>
    </row>
    <row r="379" spans="1:16" x14ac:dyDescent="0.2">
      <c r="A379" s="222"/>
      <c r="B379" s="225"/>
      <c r="C379" s="73" t="s">
        <v>2</v>
      </c>
      <c r="D379" s="89">
        <v>84.323137199999991</v>
      </c>
      <c r="E379" s="23">
        <v>48.708822099999999</v>
      </c>
      <c r="F379" s="24">
        <v>100</v>
      </c>
      <c r="G379" s="89">
        <f t="shared" si="5"/>
        <v>77.841018811282765</v>
      </c>
      <c r="H379" s="23">
        <v>44.964460070838662</v>
      </c>
      <c r="I379" s="24">
        <v>92.312764161132648</v>
      </c>
      <c r="J379" s="11">
        <v>2415.7042689999998</v>
      </c>
      <c r="K379" s="13">
        <v>2616.8691739999999</v>
      </c>
      <c r="L379" s="13">
        <v>2036.9976260000001</v>
      </c>
      <c r="M379" s="194"/>
      <c r="N379" s="194"/>
      <c r="O379" s="96"/>
      <c r="P379" s="96"/>
    </row>
    <row r="380" spans="1:16" x14ac:dyDescent="0.2">
      <c r="A380" s="222"/>
      <c r="B380" s="225"/>
      <c r="C380" s="73" t="s">
        <v>3</v>
      </c>
      <c r="D380" s="89">
        <v>73.3942926</v>
      </c>
      <c r="E380" s="23">
        <v>54.409783300000001</v>
      </c>
      <c r="F380" s="24">
        <v>92.378801899999999</v>
      </c>
      <c r="G380" s="89">
        <f t="shared" si="5"/>
        <v>74.086682246923871</v>
      </c>
      <c r="H380" s="23">
        <v>54.923076239571301</v>
      </c>
      <c r="I380" s="24">
        <v>93.250288311182345</v>
      </c>
      <c r="J380" s="11">
        <v>2498.7299240000002</v>
      </c>
      <c r="K380" s="13">
        <v>2475.3776189999999</v>
      </c>
      <c r="L380" s="13">
        <v>1833.9251509999999</v>
      </c>
      <c r="M380" s="194"/>
      <c r="N380" s="194"/>
      <c r="O380" s="96"/>
      <c r="P380" s="96"/>
    </row>
    <row r="381" spans="1:16" x14ac:dyDescent="0.2">
      <c r="A381" s="222"/>
      <c r="B381" s="225"/>
      <c r="C381" s="73" t="s">
        <v>4</v>
      </c>
      <c r="D381" s="89">
        <v>73.890214</v>
      </c>
      <c r="E381" s="23">
        <v>65.490849299999994</v>
      </c>
      <c r="F381" s="24">
        <v>82.289578800000001</v>
      </c>
      <c r="G381" s="89">
        <f t="shared" si="5"/>
        <v>71.644311748475687</v>
      </c>
      <c r="H381" s="23">
        <v>63.500246765506169</v>
      </c>
      <c r="I381" s="24">
        <v>79.788376786702713</v>
      </c>
      <c r="J381" s="11">
        <v>2587.5309569999999</v>
      </c>
      <c r="K381" s="13">
        <v>2668.6447469999998</v>
      </c>
      <c r="L381" s="13">
        <v>1911.9321620000001</v>
      </c>
      <c r="M381" s="194"/>
      <c r="N381" s="194"/>
      <c r="O381" s="96"/>
      <c r="P381" s="96"/>
    </row>
    <row r="382" spans="1:16" x14ac:dyDescent="0.2">
      <c r="A382" s="222"/>
      <c r="B382" s="225"/>
      <c r="C382" s="73" t="s">
        <v>5</v>
      </c>
      <c r="D382" s="89">
        <v>93.275764100000004</v>
      </c>
      <c r="E382" s="23">
        <v>50.3028324</v>
      </c>
      <c r="F382" s="24">
        <v>100</v>
      </c>
      <c r="G382" s="89">
        <f t="shared" si="5"/>
        <v>92.815795428646794</v>
      </c>
      <c r="H382" s="23">
        <v>50.05477517261469</v>
      </c>
      <c r="I382" s="24">
        <v>99.506872246451636</v>
      </c>
      <c r="J382" s="11">
        <v>2634.4663820000001</v>
      </c>
      <c r="K382" s="13">
        <v>2647.5220479999998</v>
      </c>
      <c r="L382" s="13">
        <v>2457.3186479999999</v>
      </c>
      <c r="M382" s="194"/>
      <c r="N382" s="194"/>
      <c r="O382" s="96"/>
      <c r="P382" s="96"/>
    </row>
    <row r="383" spans="1:16" x14ac:dyDescent="0.2">
      <c r="A383" s="222"/>
      <c r="B383" s="225"/>
      <c r="C383" s="73" t="s">
        <v>6</v>
      </c>
      <c r="D383" s="89">
        <v>63.991469199999997</v>
      </c>
      <c r="E383" s="23">
        <v>51.893048200000003</v>
      </c>
      <c r="F383" s="24">
        <v>76.089890199999999</v>
      </c>
      <c r="G383" s="89">
        <f t="shared" si="5"/>
        <v>65.680579265430794</v>
      </c>
      <c r="H383" s="23">
        <v>53.262810011664961</v>
      </c>
      <c r="I383" s="24">
        <v>78.098348547793478</v>
      </c>
      <c r="J383" s="11">
        <v>1333.0055130000001</v>
      </c>
      <c r="K383" s="13">
        <v>1298.724557</v>
      </c>
      <c r="L383" s="13">
        <v>853.00981209999998</v>
      </c>
      <c r="M383" s="194"/>
      <c r="N383" s="194"/>
      <c r="O383" s="96"/>
      <c r="P383" s="96"/>
    </row>
    <row r="384" spans="1:16" ht="13.5" thickBot="1" x14ac:dyDescent="0.25">
      <c r="A384" s="222"/>
      <c r="B384" s="225"/>
      <c r="C384" s="73" t="s">
        <v>7</v>
      </c>
      <c r="D384" s="89">
        <v>99</v>
      </c>
      <c r="E384" s="23">
        <v>95.427694700000004</v>
      </c>
      <c r="F384" s="24">
        <v>100</v>
      </c>
      <c r="G384" s="89">
        <f t="shared" si="5"/>
        <v>100</v>
      </c>
      <c r="H384" s="23">
        <v>97.456250559837002</v>
      </c>
      <c r="I384" s="24">
        <v>100</v>
      </c>
      <c r="J384" s="11">
        <v>672.77455950000001</v>
      </c>
      <c r="K384" s="13">
        <v>658.77072940000005</v>
      </c>
      <c r="L384" s="13">
        <v>666.04681389999996</v>
      </c>
      <c r="M384" s="194"/>
      <c r="N384" s="194"/>
      <c r="O384" s="96"/>
      <c r="P384" s="96"/>
    </row>
    <row r="385" spans="1:16" ht="13.5" thickBot="1" x14ac:dyDescent="0.25">
      <c r="A385" s="223"/>
      <c r="B385" s="226"/>
      <c r="C385" s="74" t="s">
        <v>31</v>
      </c>
      <c r="D385" s="91">
        <v>78.520668062451833</v>
      </c>
      <c r="E385" s="27">
        <v>77.400000000000006</v>
      </c>
      <c r="F385" s="28">
        <v>79.599999999999994</v>
      </c>
      <c r="G385" s="91">
        <f t="shared" si="5"/>
        <v>79.302631243742724</v>
      </c>
      <c r="H385" s="27">
        <v>78.2</v>
      </c>
      <c r="I385" s="28">
        <v>80.400000000000006</v>
      </c>
      <c r="J385" s="20">
        <v>80.400000000000006</v>
      </c>
      <c r="K385" s="22">
        <v>13423.606489399999</v>
      </c>
      <c r="L385" s="22">
        <v>10645.2731539</v>
      </c>
      <c r="M385" s="194"/>
      <c r="N385" s="194"/>
      <c r="O385" s="96"/>
      <c r="P385" s="96"/>
    </row>
    <row r="386" spans="1:16" ht="14.25" x14ac:dyDescent="0.2">
      <c r="A386" s="221" t="s">
        <v>76</v>
      </c>
      <c r="B386" s="227" t="s">
        <v>9</v>
      </c>
      <c r="C386" s="124" t="s">
        <v>35</v>
      </c>
      <c r="D386" s="89">
        <v>50.534495499999998</v>
      </c>
      <c r="E386" s="23">
        <v>20.4585142</v>
      </c>
      <c r="F386" s="24">
        <v>80.610476700000007</v>
      </c>
      <c r="G386" s="89">
        <f t="shared" si="5"/>
        <v>91.829128626377809</v>
      </c>
      <c r="H386" s="23">
        <v>37.176338938872533</v>
      </c>
      <c r="I386" s="24">
        <v>100</v>
      </c>
      <c r="J386" s="11">
        <v>1438.1406810000001</v>
      </c>
      <c r="K386" s="13">
        <v>791.42331879999995</v>
      </c>
      <c r="L386" s="13">
        <v>726.75713740000003</v>
      </c>
      <c r="M386" s="194"/>
      <c r="N386" s="194"/>
      <c r="O386" s="96"/>
      <c r="P386" s="96"/>
    </row>
    <row r="387" spans="1:16" ht="14.25" x14ac:dyDescent="0.2">
      <c r="A387" s="222"/>
      <c r="B387" s="225"/>
      <c r="C387" s="124" t="s">
        <v>36</v>
      </c>
      <c r="D387" s="89">
        <v>31.8112642</v>
      </c>
      <c r="E387" s="23">
        <v>16.735587900000002</v>
      </c>
      <c r="F387" s="24">
        <v>46.8869404</v>
      </c>
      <c r="G387" s="89">
        <f t="shared" si="5"/>
        <v>41.630928758507899</v>
      </c>
      <c r="H387" s="23">
        <v>21.901615236475443</v>
      </c>
      <c r="I387" s="24">
        <v>61.360242280843686</v>
      </c>
      <c r="J387" s="11">
        <v>882.03669360000004</v>
      </c>
      <c r="K387" s="13">
        <v>673.98693920000005</v>
      </c>
      <c r="L387" s="13">
        <v>280.58702249999999</v>
      </c>
      <c r="M387" s="194"/>
      <c r="N387" s="194"/>
      <c r="O387" s="96"/>
      <c r="P387" s="96"/>
    </row>
    <row r="388" spans="1:16" x14ac:dyDescent="0.2">
      <c r="A388" s="222"/>
      <c r="B388" s="225"/>
      <c r="C388" s="72" t="s">
        <v>1</v>
      </c>
      <c r="D388" s="90">
        <v>43.416687500000002</v>
      </c>
      <c r="E388" s="25">
        <v>30.510133099999997</v>
      </c>
      <c r="F388" s="26">
        <v>56.323241899999999</v>
      </c>
      <c r="G388" s="90">
        <f t="shared" si="5"/>
        <v>68.741443189760986</v>
      </c>
      <c r="H388" s="25">
        <v>48.306554523148833</v>
      </c>
      <c r="I388" s="26">
        <v>89.1763319040667</v>
      </c>
      <c r="J388" s="15">
        <v>2320.1773750000002</v>
      </c>
      <c r="K388" s="17">
        <v>1465.4102580000001</v>
      </c>
      <c r="L388" s="17">
        <v>1007.34416</v>
      </c>
      <c r="M388" s="194"/>
      <c r="N388" s="194"/>
      <c r="O388" s="96"/>
      <c r="P388" s="96"/>
    </row>
    <row r="389" spans="1:16" x14ac:dyDescent="0.2">
      <c r="A389" s="222"/>
      <c r="B389" s="225"/>
      <c r="C389" s="73" t="s">
        <v>2</v>
      </c>
      <c r="D389" s="89">
        <v>54.006743</v>
      </c>
      <c r="E389" s="23">
        <v>44.922247800000001</v>
      </c>
      <c r="F389" s="24">
        <v>63.091238299999993</v>
      </c>
      <c r="G389" s="89">
        <f t="shared" si="5"/>
        <v>55.295856135442456</v>
      </c>
      <c r="H389" s="23">
        <v>45.994518689508169</v>
      </c>
      <c r="I389" s="24">
        <v>64.597193623369023</v>
      </c>
      <c r="J389" s="11">
        <v>3412.5524770000002</v>
      </c>
      <c r="K389" s="13">
        <v>3332.9955909999999</v>
      </c>
      <c r="L389" s="13">
        <v>1843.0084469999999</v>
      </c>
      <c r="M389" s="194"/>
      <c r="N389" s="194"/>
      <c r="O389" s="96"/>
      <c r="P389" s="96"/>
    </row>
    <row r="390" spans="1:16" x14ac:dyDescent="0.2">
      <c r="A390" s="222"/>
      <c r="B390" s="225"/>
      <c r="C390" s="73" t="s">
        <v>3</v>
      </c>
      <c r="D390" s="89">
        <v>60.513845899999993</v>
      </c>
      <c r="E390" s="23">
        <v>46.667417300000004</v>
      </c>
      <c r="F390" s="24">
        <v>74.360274599999997</v>
      </c>
      <c r="G390" s="89">
        <f t="shared" si="5"/>
        <v>62.058975688220251</v>
      </c>
      <c r="H390" s="23">
        <v>47.858999411292885</v>
      </c>
      <c r="I390" s="24">
        <v>76.258952052720034</v>
      </c>
      <c r="J390" s="11">
        <v>3044.0352210000001</v>
      </c>
      <c r="K390" s="13">
        <v>2968.2455479999999</v>
      </c>
      <c r="L390" s="13">
        <v>1842.0627830000001</v>
      </c>
      <c r="M390" s="194"/>
      <c r="N390" s="194"/>
      <c r="O390" s="96"/>
      <c r="P390" s="96"/>
    </row>
    <row r="391" spans="1:16" x14ac:dyDescent="0.2">
      <c r="A391" s="222"/>
      <c r="B391" s="225"/>
      <c r="C391" s="73" t="s">
        <v>4</v>
      </c>
      <c r="D391" s="89">
        <v>58.9346861</v>
      </c>
      <c r="E391" s="23">
        <v>54.613405800000002</v>
      </c>
      <c r="F391" s="24">
        <v>63.255966299999997</v>
      </c>
      <c r="G391" s="89">
        <f t="shared" ref="G391:G425" si="6">IF(L391/K391*100&lt;=100,L391/K391*100,100)</f>
        <v>54.186287042503537</v>
      </c>
      <c r="H391" s="23">
        <v>50.213174639191841</v>
      </c>
      <c r="I391" s="24">
        <v>58.159399441679462</v>
      </c>
      <c r="J391" s="11">
        <v>2963.9182390000001</v>
      </c>
      <c r="K391" s="13">
        <v>3223.6493850000002</v>
      </c>
      <c r="L391" s="13">
        <v>1746.775909</v>
      </c>
      <c r="M391" s="194"/>
      <c r="N391" s="194"/>
      <c r="O391" s="96"/>
      <c r="P391" s="96"/>
    </row>
    <row r="392" spans="1:16" x14ac:dyDescent="0.2">
      <c r="A392" s="222"/>
      <c r="B392" s="225"/>
      <c r="C392" s="73" t="s">
        <v>5</v>
      </c>
      <c r="D392" s="89">
        <v>66.552603099999999</v>
      </c>
      <c r="E392" s="23">
        <v>61.962792399999998</v>
      </c>
      <c r="F392" s="24">
        <v>71.142413900000008</v>
      </c>
      <c r="G392" s="89">
        <f t="shared" si="6"/>
        <v>69.32994292040226</v>
      </c>
      <c r="H392" s="23">
        <v>64.548592542497715</v>
      </c>
      <c r="I392" s="24">
        <v>74.111293398081685</v>
      </c>
      <c r="J392" s="11">
        <v>2733.6973720000001</v>
      </c>
      <c r="K392" s="13">
        <v>2624.1861530000001</v>
      </c>
      <c r="L392" s="13">
        <v>1819.3467619999999</v>
      </c>
      <c r="M392" s="194"/>
      <c r="N392" s="194"/>
      <c r="O392" s="96"/>
      <c r="P392" s="96"/>
    </row>
    <row r="393" spans="1:16" x14ac:dyDescent="0.2">
      <c r="A393" s="222"/>
      <c r="B393" s="225"/>
      <c r="C393" s="73" t="s">
        <v>6</v>
      </c>
      <c r="D393" s="89">
        <v>70.551514699999998</v>
      </c>
      <c r="E393" s="23">
        <v>61.912002799999996</v>
      </c>
      <c r="F393" s="24">
        <v>79.191026600000001</v>
      </c>
      <c r="G393" s="89">
        <f t="shared" si="6"/>
        <v>66.990733447605209</v>
      </c>
      <c r="H393" s="23">
        <v>58.787263382041296</v>
      </c>
      <c r="I393" s="24">
        <v>75.194203509572759</v>
      </c>
      <c r="J393" s="11">
        <v>1144.437633</v>
      </c>
      <c r="K393" s="13">
        <v>1205.2683159999999</v>
      </c>
      <c r="L393" s="13">
        <v>807.41808490000005</v>
      </c>
      <c r="M393" s="194"/>
      <c r="N393" s="194"/>
      <c r="O393" s="96"/>
      <c r="P393" s="96"/>
    </row>
    <row r="394" spans="1:16" ht="13.5" thickBot="1" x14ac:dyDescent="0.25">
      <c r="A394" s="222"/>
      <c r="B394" s="225"/>
      <c r="C394" s="73" t="s">
        <v>7</v>
      </c>
      <c r="D394" s="89">
        <v>55.134546200000003</v>
      </c>
      <c r="E394" s="23">
        <v>12.520240399999999</v>
      </c>
      <c r="F394" s="24">
        <v>97.748852100000008</v>
      </c>
      <c r="G394" s="89">
        <f t="shared" si="6"/>
        <v>46.017328700901267</v>
      </c>
      <c r="H394" s="23">
        <v>10.449855082692451</v>
      </c>
      <c r="I394" s="24">
        <v>81.584802392814908</v>
      </c>
      <c r="J394" s="11">
        <v>425.47107620000003</v>
      </c>
      <c r="K394" s="13">
        <v>509.76784989999999</v>
      </c>
      <c r="L394" s="13">
        <v>234.58154709999999</v>
      </c>
      <c r="M394" s="194"/>
      <c r="N394" s="194"/>
      <c r="O394" s="96"/>
      <c r="P394" s="96"/>
    </row>
    <row r="395" spans="1:16" ht="13.5" thickBot="1" x14ac:dyDescent="0.25">
      <c r="A395" s="223"/>
      <c r="B395" s="226"/>
      <c r="C395" s="74" t="s">
        <v>31</v>
      </c>
      <c r="D395" s="91">
        <v>57.967900385428209</v>
      </c>
      <c r="E395" s="27">
        <v>52.9</v>
      </c>
      <c r="F395" s="28">
        <v>63.1</v>
      </c>
      <c r="G395" s="91">
        <f t="shared" si="6"/>
        <v>60.670756890369034</v>
      </c>
      <c r="H395" s="27">
        <v>55.6</v>
      </c>
      <c r="I395" s="28">
        <v>65.8</v>
      </c>
      <c r="J395" s="20">
        <v>16044.289393200001</v>
      </c>
      <c r="K395" s="22">
        <v>15329.5231009</v>
      </c>
      <c r="L395" s="22">
        <v>9300.5376930000002</v>
      </c>
      <c r="M395" s="194"/>
      <c r="N395" s="194"/>
      <c r="O395" s="96"/>
      <c r="P395" s="96"/>
    </row>
    <row r="396" spans="1:16" ht="14.25" x14ac:dyDescent="0.2">
      <c r="A396" s="221" t="s">
        <v>76</v>
      </c>
      <c r="B396" s="227" t="s">
        <v>10</v>
      </c>
      <c r="C396" s="124" t="s">
        <v>35</v>
      </c>
      <c r="D396" s="89">
        <v>29.839134600000001</v>
      </c>
      <c r="E396" s="23">
        <v>0</v>
      </c>
      <c r="F396" s="24">
        <v>59.915115900000004</v>
      </c>
      <c r="G396" s="89">
        <f t="shared" si="6"/>
        <v>55.639266340190559</v>
      </c>
      <c r="H396" s="23">
        <v>0</v>
      </c>
      <c r="I396" s="24">
        <v>100</v>
      </c>
      <c r="J396" s="11">
        <v>1372.4804879999999</v>
      </c>
      <c r="K396" s="13">
        <v>736.05625529999998</v>
      </c>
      <c r="L396" s="13">
        <v>409.53630029999999</v>
      </c>
      <c r="M396" s="194"/>
      <c r="N396" s="194"/>
      <c r="O396" s="96"/>
      <c r="P396" s="96"/>
    </row>
    <row r="397" spans="1:16" ht="14.25" x14ac:dyDescent="0.2">
      <c r="A397" s="222"/>
      <c r="B397" s="225"/>
      <c r="C397" s="124" t="s">
        <v>36</v>
      </c>
      <c r="D397" s="89">
        <v>50.996577299999998</v>
      </c>
      <c r="E397" s="23">
        <v>44.041948699999999</v>
      </c>
      <c r="F397" s="24">
        <v>57.951205800000004</v>
      </c>
      <c r="G397" s="89">
        <f t="shared" si="6"/>
        <v>68.55757271987828</v>
      </c>
      <c r="H397" s="23">
        <v>59.208073620087283</v>
      </c>
      <c r="I397" s="24">
        <v>77.907071795377419</v>
      </c>
      <c r="J397" s="11">
        <v>921.04139110000006</v>
      </c>
      <c r="K397" s="13">
        <v>685.11699869999995</v>
      </c>
      <c r="L397" s="13">
        <v>469.69958459999998</v>
      </c>
      <c r="M397" s="194"/>
      <c r="N397" s="194"/>
      <c r="O397" s="96"/>
      <c r="P397" s="96"/>
    </row>
    <row r="398" spans="1:16" x14ac:dyDescent="0.2">
      <c r="A398" s="222"/>
      <c r="B398" s="225"/>
      <c r="C398" s="72" t="s">
        <v>1</v>
      </c>
      <c r="D398" s="90">
        <v>38.335622299999997</v>
      </c>
      <c r="E398" s="25">
        <v>32.950700099999999</v>
      </c>
      <c r="F398" s="26">
        <v>43.720544500000003</v>
      </c>
      <c r="G398" s="90">
        <f t="shared" si="6"/>
        <v>61.866903442301904</v>
      </c>
      <c r="H398" s="25">
        <v>53.176592927717365</v>
      </c>
      <c r="I398" s="26">
        <v>70.557213971142687</v>
      </c>
      <c r="J398" s="15">
        <v>2293.5218789999999</v>
      </c>
      <c r="K398" s="17">
        <v>1421.173254</v>
      </c>
      <c r="L398" s="17">
        <v>879.23588480000001</v>
      </c>
      <c r="M398" s="194"/>
      <c r="N398" s="194"/>
      <c r="O398" s="96"/>
      <c r="P398" s="96"/>
    </row>
    <row r="399" spans="1:16" x14ac:dyDescent="0.2">
      <c r="A399" s="222"/>
      <c r="B399" s="225"/>
      <c r="C399" s="73" t="s">
        <v>2</v>
      </c>
      <c r="D399" s="89">
        <v>73.163829500000006</v>
      </c>
      <c r="E399" s="23">
        <v>60.218046400000006</v>
      </c>
      <c r="F399" s="24">
        <v>86.109612499999997</v>
      </c>
      <c r="G399" s="89">
        <f t="shared" si="6"/>
        <v>71.127840089748418</v>
      </c>
      <c r="H399" s="23">
        <v>58.542309855459386</v>
      </c>
      <c r="I399" s="24">
        <v>83.713370291410499</v>
      </c>
      <c r="J399" s="11">
        <v>3227.9642020000001</v>
      </c>
      <c r="K399" s="13">
        <v>3320.3626330000002</v>
      </c>
      <c r="L399" s="13">
        <v>2361.7022240000001</v>
      </c>
      <c r="M399" s="194"/>
      <c r="N399" s="194"/>
      <c r="O399" s="96"/>
      <c r="P399" s="96"/>
    </row>
    <row r="400" spans="1:16" x14ac:dyDescent="0.2">
      <c r="A400" s="222"/>
      <c r="B400" s="225"/>
      <c r="C400" s="73" t="s">
        <v>3</v>
      </c>
      <c r="D400" s="89">
        <v>66.526134900000002</v>
      </c>
      <c r="E400" s="23">
        <v>64.0644609</v>
      </c>
      <c r="F400" s="24">
        <v>68.987808999999999</v>
      </c>
      <c r="G400" s="89">
        <f t="shared" si="6"/>
        <v>68.0273565811396</v>
      </c>
      <c r="H400" s="23">
        <v>65.510132661336073</v>
      </c>
      <c r="I400" s="24">
        <v>70.544580507114119</v>
      </c>
      <c r="J400" s="11">
        <v>3036.2682599999998</v>
      </c>
      <c r="K400" s="13">
        <v>2969.2641629999998</v>
      </c>
      <c r="L400" s="13">
        <v>2019.91192</v>
      </c>
      <c r="M400" s="194"/>
      <c r="N400" s="194"/>
      <c r="O400" s="96"/>
      <c r="P400" s="96"/>
    </row>
    <row r="401" spans="1:16" x14ac:dyDescent="0.2">
      <c r="A401" s="222"/>
      <c r="B401" s="225"/>
      <c r="C401" s="73" t="s">
        <v>4</v>
      </c>
      <c r="D401" s="89">
        <v>69.259974900000003</v>
      </c>
      <c r="E401" s="23">
        <v>62.613475500000007</v>
      </c>
      <c r="F401" s="24">
        <v>75.906474400000008</v>
      </c>
      <c r="G401" s="89">
        <f t="shared" si="6"/>
        <v>63.302278457883922</v>
      </c>
      <c r="H401" s="23">
        <v>57.227506429141677</v>
      </c>
      <c r="I401" s="24">
        <v>69.377050499927563</v>
      </c>
      <c r="J401" s="11">
        <v>2860.0777760000001</v>
      </c>
      <c r="K401" s="13">
        <v>3129.2541110000002</v>
      </c>
      <c r="L401" s="13">
        <v>1980.8891510000001</v>
      </c>
      <c r="M401" s="194"/>
      <c r="N401" s="194"/>
      <c r="O401" s="96"/>
      <c r="P401" s="96"/>
    </row>
    <row r="402" spans="1:16" x14ac:dyDescent="0.2">
      <c r="A402" s="222"/>
      <c r="B402" s="225"/>
      <c r="C402" s="73" t="s">
        <v>5</v>
      </c>
      <c r="D402" s="89">
        <v>66.978130800000002</v>
      </c>
      <c r="E402" s="23">
        <v>57.996164299999997</v>
      </c>
      <c r="F402" s="24">
        <v>75.960097300000001</v>
      </c>
      <c r="G402" s="89">
        <f t="shared" si="6"/>
        <v>63.857938572036545</v>
      </c>
      <c r="H402" s="23">
        <v>55.294399175298622</v>
      </c>
      <c r="I402" s="24">
        <v>72.421478078692928</v>
      </c>
      <c r="J402" s="11">
        <v>2248.6504479999999</v>
      </c>
      <c r="K402" s="13">
        <v>2358.522794</v>
      </c>
      <c r="L402" s="13">
        <v>1506.1040370000001</v>
      </c>
      <c r="M402" s="194"/>
      <c r="N402" s="194"/>
      <c r="O402" s="96"/>
      <c r="P402" s="96"/>
    </row>
    <row r="403" spans="1:16" x14ac:dyDescent="0.2">
      <c r="A403" s="222"/>
      <c r="B403" s="225"/>
      <c r="C403" s="73" t="s">
        <v>6</v>
      </c>
      <c r="D403" s="89">
        <v>71.724271999999999</v>
      </c>
      <c r="E403" s="23">
        <v>24.5133197</v>
      </c>
      <c r="F403" s="24">
        <v>100</v>
      </c>
      <c r="G403" s="89">
        <f t="shared" si="6"/>
        <v>75.309055933659621</v>
      </c>
      <c r="H403" s="23">
        <v>25.738497057873904</v>
      </c>
      <c r="I403" s="24">
        <v>100</v>
      </c>
      <c r="J403" s="11">
        <v>1061.3590819999999</v>
      </c>
      <c r="K403" s="13">
        <v>1010.837363</v>
      </c>
      <c r="L403" s="13">
        <v>761.25207509999996</v>
      </c>
      <c r="M403" s="194"/>
      <c r="N403" s="194"/>
      <c r="O403" s="96"/>
      <c r="P403" s="96"/>
    </row>
    <row r="404" spans="1:16" ht="13.5" thickBot="1" x14ac:dyDescent="0.25">
      <c r="A404" s="222"/>
      <c r="B404" s="225"/>
      <c r="C404" s="73" t="s">
        <v>7</v>
      </c>
      <c r="D404" s="89">
        <v>48.542903700000004</v>
      </c>
      <c r="E404" s="23">
        <v>5.9285979000000006</v>
      </c>
      <c r="F404" s="24">
        <v>91.157209600000002</v>
      </c>
      <c r="G404" s="89">
        <f t="shared" si="6"/>
        <v>46.819214514901496</v>
      </c>
      <c r="H404" s="23">
        <v>5.7180818492949079</v>
      </c>
      <c r="I404" s="24">
        <v>87.920347177893689</v>
      </c>
      <c r="J404" s="11">
        <v>550.78496410000002</v>
      </c>
      <c r="K404" s="13">
        <v>571.0625814</v>
      </c>
      <c r="L404" s="13">
        <v>267.36701499999998</v>
      </c>
      <c r="M404" s="194"/>
      <c r="N404" s="194"/>
      <c r="O404" s="96"/>
      <c r="P404" s="96"/>
    </row>
    <row r="405" spans="1:16" ht="13.5" thickBot="1" x14ac:dyDescent="0.25">
      <c r="A405" s="223"/>
      <c r="B405" s="226"/>
      <c r="C405" s="74" t="s">
        <v>31</v>
      </c>
      <c r="D405" s="91">
        <v>63.987834481126391</v>
      </c>
      <c r="E405" s="27">
        <v>63.9</v>
      </c>
      <c r="F405" s="28">
        <v>64.099999999999994</v>
      </c>
      <c r="G405" s="91">
        <f t="shared" si="6"/>
        <v>66.144430747676779</v>
      </c>
      <c r="H405" s="27">
        <v>66</v>
      </c>
      <c r="I405" s="28">
        <v>66.2</v>
      </c>
      <c r="J405" s="20">
        <v>15278.6266111</v>
      </c>
      <c r="K405" s="22">
        <v>14780.476899400001</v>
      </c>
      <c r="L405" s="22">
        <v>9776.462306899999</v>
      </c>
      <c r="M405" s="194"/>
      <c r="N405" s="194"/>
      <c r="O405" s="96"/>
      <c r="P405" s="96"/>
    </row>
    <row r="406" spans="1:16" ht="14.25" x14ac:dyDescent="0.2">
      <c r="A406" s="221" t="s">
        <v>77</v>
      </c>
      <c r="B406" s="227" t="s">
        <v>9</v>
      </c>
      <c r="C406" s="124" t="s">
        <v>35</v>
      </c>
      <c r="D406" s="89">
        <v>36.908126600000003</v>
      </c>
      <c r="E406" s="23">
        <v>2.3401473999999998</v>
      </c>
      <c r="F406" s="24">
        <v>71.476105799999999</v>
      </c>
      <c r="G406" s="89">
        <f t="shared" si="6"/>
        <v>97.241509718383014</v>
      </c>
      <c r="H406" s="23">
        <v>6.1655653440123075</v>
      </c>
      <c r="I406" s="24">
        <v>100</v>
      </c>
      <c r="J406" s="11">
        <v>1407.9429250000001</v>
      </c>
      <c r="K406" s="13">
        <v>534.38635250000004</v>
      </c>
      <c r="L406" s="13">
        <v>519.64535690000002</v>
      </c>
      <c r="M406" s="194"/>
      <c r="N406" s="194"/>
      <c r="O406" s="96"/>
      <c r="P406" s="96"/>
    </row>
    <row r="407" spans="1:16" ht="14.25" x14ac:dyDescent="0.2">
      <c r="A407" s="222"/>
      <c r="B407" s="225"/>
      <c r="C407" s="124" t="s">
        <v>36</v>
      </c>
      <c r="D407" s="89">
        <v>46.8227774</v>
      </c>
      <c r="E407" s="23">
        <v>12.2547982</v>
      </c>
      <c r="F407" s="24">
        <v>81.390756600000003</v>
      </c>
      <c r="G407" s="89">
        <f t="shared" si="6"/>
        <v>70.942994132511586</v>
      </c>
      <c r="H407" s="23">
        <v>18.567716933371262</v>
      </c>
      <c r="I407" s="24">
        <v>100</v>
      </c>
      <c r="J407" s="11">
        <v>835.41804720000005</v>
      </c>
      <c r="K407" s="13">
        <v>551.38063650000004</v>
      </c>
      <c r="L407" s="13">
        <v>391.16593260000002</v>
      </c>
      <c r="M407" s="194"/>
      <c r="N407" s="194"/>
      <c r="O407" s="96"/>
      <c r="P407" s="96"/>
    </row>
    <row r="408" spans="1:16" x14ac:dyDescent="0.2">
      <c r="A408" s="222"/>
      <c r="B408" s="225"/>
      <c r="C408" s="72" t="s">
        <v>1</v>
      </c>
      <c r="D408" s="90">
        <v>40.6003002</v>
      </c>
      <c r="E408" s="25">
        <v>0</v>
      </c>
      <c r="F408" s="26">
        <v>82.24128189999999</v>
      </c>
      <c r="G408" s="90">
        <f t="shared" si="6"/>
        <v>83.886441458204999</v>
      </c>
      <c r="H408" s="25">
        <v>0</v>
      </c>
      <c r="I408" s="26">
        <v>100</v>
      </c>
      <c r="J408" s="15">
        <v>2243.3609719999999</v>
      </c>
      <c r="K408" s="17">
        <v>1085.766989</v>
      </c>
      <c r="L408" s="17">
        <v>910.81128960000001</v>
      </c>
      <c r="M408" s="194"/>
      <c r="N408" s="194"/>
      <c r="O408" s="96"/>
      <c r="P408" s="96"/>
    </row>
    <row r="409" spans="1:16" x14ac:dyDescent="0.2">
      <c r="A409" s="222"/>
      <c r="B409" s="225"/>
      <c r="C409" s="73" t="s">
        <v>2</v>
      </c>
      <c r="D409" s="89">
        <v>46.200952800000003</v>
      </c>
      <c r="E409" s="23">
        <v>26.329712799999999</v>
      </c>
      <c r="F409" s="24">
        <v>66.072192799999996</v>
      </c>
      <c r="G409" s="89">
        <f t="shared" si="6"/>
        <v>53.946052175718037</v>
      </c>
      <c r="H409" s="23">
        <v>30.743609705451284</v>
      </c>
      <c r="I409" s="24">
        <v>77.148494678093414</v>
      </c>
      <c r="J409" s="11">
        <v>3036.1416300000001</v>
      </c>
      <c r="K409" s="13">
        <v>2600.2391360000001</v>
      </c>
      <c r="L409" s="13">
        <v>1402.726361</v>
      </c>
      <c r="M409" s="194"/>
      <c r="N409" s="194"/>
      <c r="O409" s="96"/>
      <c r="P409" s="96"/>
    </row>
    <row r="410" spans="1:16" x14ac:dyDescent="0.2">
      <c r="A410" s="222"/>
      <c r="B410" s="225"/>
      <c r="C410" s="73" t="s">
        <v>3</v>
      </c>
      <c r="D410" s="89">
        <v>49.082999600000001</v>
      </c>
      <c r="E410" s="23">
        <v>36.9783993</v>
      </c>
      <c r="F410" s="24">
        <v>61.187599800000001</v>
      </c>
      <c r="G410" s="89">
        <f t="shared" si="6"/>
        <v>52.43997596663246</v>
      </c>
      <c r="H410" s="23">
        <v>39.507495202076562</v>
      </c>
      <c r="I410" s="24">
        <v>65.372456658097718</v>
      </c>
      <c r="J410" s="11">
        <v>2423.4997189999999</v>
      </c>
      <c r="K410" s="13">
        <v>2268.3579370000002</v>
      </c>
      <c r="L410" s="13">
        <v>1189.526357</v>
      </c>
      <c r="M410" s="194"/>
      <c r="N410" s="194"/>
      <c r="O410" s="96"/>
      <c r="P410" s="96"/>
    </row>
    <row r="411" spans="1:16" x14ac:dyDescent="0.2">
      <c r="A411" s="222"/>
      <c r="B411" s="225"/>
      <c r="C411" s="73" t="s">
        <v>4</v>
      </c>
      <c r="D411" s="89">
        <v>51.8420007</v>
      </c>
      <c r="E411" s="23">
        <v>36.029545400000003</v>
      </c>
      <c r="F411" s="24">
        <v>67.654455999999996</v>
      </c>
      <c r="G411" s="89">
        <f t="shared" si="6"/>
        <v>48.934425812197048</v>
      </c>
      <c r="H411" s="23">
        <v>34.008817062643551</v>
      </c>
      <c r="I411" s="24">
        <v>63.860034647472048</v>
      </c>
      <c r="J411" s="11">
        <v>1997.5143009999999</v>
      </c>
      <c r="K411" s="13">
        <v>2116.202162</v>
      </c>
      <c r="L411" s="13">
        <v>1035.551377</v>
      </c>
      <c r="M411" s="194"/>
      <c r="N411" s="194"/>
      <c r="O411" s="96"/>
      <c r="P411" s="96"/>
    </row>
    <row r="412" spans="1:16" x14ac:dyDescent="0.2">
      <c r="A412" s="222"/>
      <c r="B412" s="225"/>
      <c r="C412" s="73" t="s">
        <v>5</v>
      </c>
      <c r="D412" s="89">
        <v>60.7767014</v>
      </c>
      <c r="E412" s="23">
        <v>58.7901235</v>
      </c>
      <c r="F412" s="24">
        <v>62.763279199999999</v>
      </c>
      <c r="G412" s="89">
        <f t="shared" si="6"/>
        <v>59.836811192821884</v>
      </c>
      <c r="H412" s="23">
        <v>57.880955076141959</v>
      </c>
      <c r="I412" s="24">
        <v>61.792667331385267</v>
      </c>
      <c r="J412" s="11">
        <v>1296.2300560000001</v>
      </c>
      <c r="K412" s="13">
        <v>1316.5906640000001</v>
      </c>
      <c r="L412" s="13">
        <v>787.80586979999998</v>
      </c>
      <c r="M412" s="194"/>
      <c r="N412" s="194"/>
      <c r="O412" s="96"/>
      <c r="P412" s="96"/>
    </row>
    <row r="413" spans="1:16" x14ac:dyDescent="0.2">
      <c r="A413" s="222"/>
      <c r="B413" s="225"/>
      <c r="C413" s="73" t="s">
        <v>6</v>
      </c>
      <c r="D413" s="89">
        <v>58.476146500000006</v>
      </c>
      <c r="E413" s="23">
        <v>43.198611799999995</v>
      </c>
      <c r="F413" s="24">
        <v>73.753681200000003</v>
      </c>
      <c r="G413" s="89">
        <f t="shared" si="6"/>
        <v>54.232651054107485</v>
      </c>
      <c r="H413" s="23">
        <v>40.063776108347035</v>
      </c>
      <c r="I413" s="24">
        <v>68.401526059298149</v>
      </c>
      <c r="J413" s="11">
        <v>557.29358769999999</v>
      </c>
      <c r="K413" s="13">
        <v>600.8996578</v>
      </c>
      <c r="L413" s="13">
        <v>325.88381459999999</v>
      </c>
      <c r="M413" s="194"/>
      <c r="N413" s="194"/>
      <c r="O413" s="96"/>
      <c r="P413" s="96"/>
    </row>
    <row r="414" spans="1:16" ht="13.5" thickBot="1" x14ac:dyDescent="0.25">
      <c r="A414" s="222"/>
      <c r="B414" s="225"/>
      <c r="C414" s="73" t="s">
        <v>7</v>
      </c>
      <c r="D414" s="89">
        <v>35.471740499999996</v>
      </c>
      <c r="E414" s="23">
        <v>22.140556400000001</v>
      </c>
      <c r="F414" s="24">
        <v>48.802924600000004</v>
      </c>
      <c r="G414" s="89">
        <f t="shared" si="6"/>
        <v>27.906566412127091</v>
      </c>
      <c r="H414" s="23">
        <v>17.418567552329883</v>
      </c>
      <c r="I414" s="24">
        <v>38.394565318889718</v>
      </c>
      <c r="J414" s="11">
        <v>196.86999499999999</v>
      </c>
      <c r="K414" s="13">
        <v>250.23936180000001</v>
      </c>
      <c r="L414" s="13">
        <v>69.833213689999994</v>
      </c>
      <c r="M414" s="194"/>
      <c r="N414" s="194"/>
      <c r="O414" s="96"/>
      <c r="P414" s="96"/>
    </row>
    <row r="415" spans="1:16" ht="13.5" thickBot="1" x14ac:dyDescent="0.25">
      <c r="A415" s="223"/>
      <c r="B415" s="226"/>
      <c r="C415" s="74" t="s">
        <v>31</v>
      </c>
      <c r="D415" s="91">
        <v>48.695276840188669</v>
      </c>
      <c r="E415" s="27">
        <v>43.5</v>
      </c>
      <c r="F415" s="28">
        <v>53.9</v>
      </c>
      <c r="G415" s="91">
        <f t="shared" si="6"/>
        <v>55.889557542895332</v>
      </c>
      <c r="H415" s="27">
        <v>50.7</v>
      </c>
      <c r="I415" s="28">
        <v>61.1</v>
      </c>
      <c r="J415" s="20">
        <v>11750.910260699999</v>
      </c>
      <c r="K415" s="22">
        <v>10238.295907600001</v>
      </c>
      <c r="L415" s="22">
        <v>5722.1382826899999</v>
      </c>
      <c r="M415" s="194"/>
      <c r="N415" s="194"/>
      <c r="O415" s="96"/>
      <c r="P415" s="96"/>
    </row>
    <row r="416" spans="1:16" ht="14.25" x14ac:dyDescent="0.2">
      <c r="A416" s="221" t="s">
        <v>77</v>
      </c>
      <c r="B416" s="227" t="s">
        <v>10</v>
      </c>
      <c r="C416" s="124" t="s">
        <v>35</v>
      </c>
      <c r="D416" s="89">
        <v>48.309434099999997</v>
      </c>
      <c r="E416" s="23">
        <v>13.741454899999999</v>
      </c>
      <c r="F416" s="24">
        <v>82.877413300000001</v>
      </c>
      <c r="G416" s="89">
        <f t="shared" si="6"/>
        <v>100</v>
      </c>
      <c r="H416" s="23">
        <v>31.4752624732042</v>
      </c>
      <c r="I416" s="24">
        <v>100</v>
      </c>
      <c r="J416" s="11">
        <v>1366.35888</v>
      </c>
      <c r="K416" s="13">
        <v>596.52430040000002</v>
      </c>
      <c r="L416" s="13">
        <v>660.08024279999995</v>
      </c>
      <c r="M416" s="194"/>
      <c r="N416" s="194"/>
      <c r="O416" s="96"/>
      <c r="P416" s="96"/>
    </row>
    <row r="417" spans="1:16" ht="14.25" x14ac:dyDescent="0.2">
      <c r="A417" s="222"/>
      <c r="B417" s="225"/>
      <c r="C417" s="124" t="s">
        <v>36</v>
      </c>
      <c r="D417" s="89">
        <v>51.576289299999999</v>
      </c>
      <c r="E417" s="23">
        <v>17.008310099999999</v>
      </c>
      <c r="F417" s="24">
        <v>86.144268499999995</v>
      </c>
      <c r="G417" s="89">
        <f t="shared" si="6"/>
        <v>73.892402393352413</v>
      </c>
      <c r="H417" s="23">
        <v>24.367493483576968</v>
      </c>
      <c r="I417" s="24">
        <v>100</v>
      </c>
      <c r="J417" s="11">
        <v>815.61925069999995</v>
      </c>
      <c r="K417" s="13">
        <v>569.29553090000002</v>
      </c>
      <c r="L417" s="13">
        <v>420.66614449999997</v>
      </c>
      <c r="M417" s="194"/>
      <c r="N417" s="194"/>
      <c r="O417" s="96"/>
      <c r="P417" s="96"/>
    </row>
    <row r="418" spans="1:16" x14ac:dyDescent="0.2">
      <c r="A418" s="222"/>
      <c r="B418" s="225"/>
      <c r="C418" s="72" t="s">
        <v>1</v>
      </c>
      <c r="D418" s="90">
        <v>49.530578300000002</v>
      </c>
      <c r="E418" s="25">
        <v>7.8895966</v>
      </c>
      <c r="F418" s="26">
        <v>91.171559999999999</v>
      </c>
      <c r="G418" s="90">
        <f t="shared" si="6"/>
        <v>92.702693697788021</v>
      </c>
      <c r="H418" s="25">
        <v>14.766370227932718</v>
      </c>
      <c r="I418" s="26">
        <v>100</v>
      </c>
      <c r="J418" s="15">
        <v>2181.9781309999998</v>
      </c>
      <c r="K418" s="17">
        <v>1165.819831</v>
      </c>
      <c r="L418" s="17">
        <v>1080.7463869999999</v>
      </c>
      <c r="M418" s="194"/>
      <c r="N418" s="194"/>
      <c r="O418" s="96"/>
      <c r="P418" s="96"/>
    </row>
    <row r="419" spans="1:16" x14ac:dyDescent="0.2">
      <c r="A419" s="222"/>
      <c r="B419" s="225"/>
      <c r="C419" s="73" t="s">
        <v>2</v>
      </c>
      <c r="D419" s="89">
        <v>60.901360000000004</v>
      </c>
      <c r="E419" s="23">
        <v>58.596380500000002</v>
      </c>
      <c r="F419" s="24">
        <v>63.206339600000007</v>
      </c>
      <c r="G419" s="89">
        <f t="shared" si="6"/>
        <v>65.37228903823079</v>
      </c>
      <c r="H419" s="23">
        <v>62.898094875602794</v>
      </c>
      <c r="I419" s="24">
        <v>67.846483195329284</v>
      </c>
      <c r="J419" s="11">
        <v>3041.2455180000002</v>
      </c>
      <c r="K419" s="13">
        <v>2833.249241</v>
      </c>
      <c r="L419" s="13">
        <v>1852.159883</v>
      </c>
      <c r="M419" s="194"/>
      <c r="N419" s="194"/>
      <c r="O419" s="96"/>
      <c r="P419" s="96"/>
    </row>
    <row r="420" spans="1:16" x14ac:dyDescent="0.2">
      <c r="A420" s="222"/>
      <c r="B420" s="225"/>
      <c r="C420" s="73" t="s">
        <v>3</v>
      </c>
      <c r="D420" s="89">
        <v>66.709947400000004</v>
      </c>
      <c r="E420" s="23">
        <v>41.9924155</v>
      </c>
      <c r="F420" s="24">
        <v>91.427479300000002</v>
      </c>
      <c r="G420" s="89">
        <f t="shared" si="6"/>
        <v>64.948829513091439</v>
      </c>
      <c r="H420" s="23">
        <v>40.883831290807869</v>
      </c>
      <c r="I420" s="24">
        <v>89.013827724319142</v>
      </c>
      <c r="J420" s="11">
        <v>2126.9923319999998</v>
      </c>
      <c r="K420" s="13">
        <v>2184.6667240000002</v>
      </c>
      <c r="L420" s="13">
        <v>1418.9154659999999</v>
      </c>
      <c r="M420" s="194"/>
      <c r="N420" s="194"/>
      <c r="O420" s="96"/>
      <c r="P420" s="96"/>
    </row>
    <row r="421" spans="1:16" x14ac:dyDescent="0.2">
      <c r="A421" s="222"/>
      <c r="B421" s="225"/>
      <c r="C421" s="73" t="s">
        <v>4</v>
      </c>
      <c r="D421" s="89">
        <v>59.699291899999999</v>
      </c>
      <c r="E421" s="23">
        <v>36.631457099999999</v>
      </c>
      <c r="F421" s="24">
        <v>82.7671268</v>
      </c>
      <c r="G421" s="89">
        <f t="shared" si="6"/>
        <v>54.133173333553721</v>
      </c>
      <c r="H421" s="23">
        <v>33.216089361519039</v>
      </c>
      <c r="I421" s="24">
        <v>75.050257282421271</v>
      </c>
      <c r="J421" s="11">
        <v>1717.111271</v>
      </c>
      <c r="K421" s="13">
        <v>1893.669275</v>
      </c>
      <c r="L421" s="13">
        <v>1025.1032709999999</v>
      </c>
      <c r="M421" s="194"/>
      <c r="N421" s="194"/>
      <c r="O421" s="96"/>
      <c r="P421" s="96"/>
    </row>
    <row r="422" spans="1:16" x14ac:dyDescent="0.2">
      <c r="A422" s="222"/>
      <c r="B422" s="225"/>
      <c r="C422" s="73" t="s">
        <v>5</v>
      </c>
      <c r="D422" s="89">
        <v>57.577646000000001</v>
      </c>
      <c r="E422" s="23">
        <v>57.092600900000001</v>
      </c>
      <c r="F422" s="24">
        <v>58.062691000000001</v>
      </c>
      <c r="G422" s="89">
        <f t="shared" si="6"/>
        <v>56.720072895474416</v>
      </c>
      <c r="H422" s="23">
        <v>56.242252203914092</v>
      </c>
      <c r="I422" s="24">
        <v>57.197893586591412</v>
      </c>
      <c r="J422" s="11">
        <v>1109.6044899999999</v>
      </c>
      <c r="K422" s="13">
        <v>1126.381036</v>
      </c>
      <c r="L422" s="13">
        <v>638.88414469999998</v>
      </c>
      <c r="M422" s="194"/>
      <c r="N422" s="194"/>
      <c r="O422" s="96"/>
      <c r="P422" s="96"/>
    </row>
    <row r="423" spans="1:16" x14ac:dyDescent="0.2">
      <c r="A423" s="222"/>
      <c r="B423" s="225"/>
      <c r="C423" s="73" t="s">
        <v>6</v>
      </c>
      <c r="D423" s="89">
        <v>41.039840400000003</v>
      </c>
      <c r="E423" s="23">
        <v>0</v>
      </c>
      <c r="F423" s="24">
        <v>95.754472499999991</v>
      </c>
      <c r="G423" s="89">
        <f t="shared" si="6"/>
        <v>43.823023850555806</v>
      </c>
      <c r="H423" s="23">
        <v>0</v>
      </c>
      <c r="I423" s="24">
        <v>100</v>
      </c>
      <c r="J423" s="11">
        <v>558.30456379999998</v>
      </c>
      <c r="K423" s="13">
        <v>522.84685530000002</v>
      </c>
      <c r="L423" s="13">
        <v>229.12730210000001</v>
      </c>
      <c r="M423" s="194"/>
      <c r="N423" s="194"/>
      <c r="O423" s="96"/>
      <c r="P423" s="96"/>
    </row>
    <row r="424" spans="1:16" ht="13.5" thickBot="1" x14ac:dyDescent="0.25">
      <c r="A424" s="222"/>
      <c r="B424" s="225"/>
      <c r="C424" s="73" t="s">
        <v>7</v>
      </c>
      <c r="D424" s="89">
        <v>34.991614999999996</v>
      </c>
      <c r="E424" s="23">
        <v>0</v>
      </c>
      <c r="F424" s="24">
        <v>83.981839399999998</v>
      </c>
      <c r="G424" s="89">
        <f t="shared" si="6"/>
        <v>19.48132669658839</v>
      </c>
      <c r="H424" s="23">
        <v>0</v>
      </c>
      <c r="I424" s="24">
        <v>46.756277167002381</v>
      </c>
      <c r="J424" s="11">
        <v>159.82475959999999</v>
      </c>
      <c r="K424" s="13">
        <v>287.07112940000002</v>
      </c>
      <c r="L424" s="13">
        <v>55.925264570000003</v>
      </c>
      <c r="M424" s="194"/>
      <c r="N424" s="194"/>
      <c r="O424" s="96"/>
      <c r="P424" s="96"/>
    </row>
    <row r="425" spans="1:16" ht="13.5" thickBot="1" x14ac:dyDescent="0.25">
      <c r="A425" s="223"/>
      <c r="B425" s="226"/>
      <c r="C425" s="74" t="s">
        <v>31</v>
      </c>
      <c r="D425" s="91">
        <v>57.832275381915629</v>
      </c>
      <c r="E425" s="27">
        <v>54.8</v>
      </c>
      <c r="F425" s="28">
        <v>60.8</v>
      </c>
      <c r="G425" s="91">
        <f t="shared" si="6"/>
        <v>62.922387766506461</v>
      </c>
      <c r="H425" s="27">
        <v>59.9</v>
      </c>
      <c r="I425" s="28">
        <v>65.900000000000006</v>
      </c>
      <c r="J425" s="20">
        <v>10895.061065399999</v>
      </c>
      <c r="K425" s="22">
        <v>10013.704091700001</v>
      </c>
      <c r="L425" s="22">
        <v>6300.8617183699989</v>
      </c>
      <c r="M425" s="194"/>
      <c r="N425" s="194"/>
      <c r="O425" s="96"/>
      <c r="P425" s="96"/>
    </row>
    <row r="427" spans="1:16" ht="14.25" x14ac:dyDescent="0.2">
      <c r="A427" s="1">
        <v>1</v>
      </c>
      <c r="B427" s="126" t="s">
        <v>32</v>
      </c>
    </row>
    <row r="428" spans="1:16" x14ac:dyDescent="0.2">
      <c r="B428" s="126" t="s">
        <v>33</v>
      </c>
    </row>
    <row r="429" spans="1:16" ht="14.25" x14ac:dyDescent="0.2">
      <c r="A429" s="105">
        <v>2</v>
      </c>
      <c r="B429" s="127" t="s">
        <v>112</v>
      </c>
      <c r="C429" s="104"/>
      <c r="D429" s="104"/>
      <c r="E429" s="104"/>
      <c r="F429" s="104"/>
      <c r="G429" s="104"/>
      <c r="H429" s="104"/>
      <c r="I429" s="104"/>
      <c r="J429" s="104"/>
    </row>
    <row r="430" spans="1:16" ht="14.25" x14ac:dyDescent="0.2">
      <c r="A430" s="105"/>
      <c r="B430" s="130" t="s">
        <v>108</v>
      </c>
      <c r="C430" s="104"/>
      <c r="D430" s="104"/>
      <c r="E430" s="104"/>
      <c r="F430" s="104"/>
      <c r="G430" s="104"/>
      <c r="H430" s="104"/>
      <c r="I430" s="104"/>
      <c r="J430" s="104"/>
    </row>
    <row r="431" spans="1:16" ht="14.25" x14ac:dyDescent="0.2">
      <c r="A431" s="105">
        <v>3</v>
      </c>
      <c r="B431" s="127" t="s">
        <v>113</v>
      </c>
      <c r="C431" s="104"/>
      <c r="D431" s="104"/>
      <c r="E431" s="104"/>
      <c r="F431" s="104"/>
      <c r="G431" s="104"/>
      <c r="H431" s="104"/>
      <c r="I431" s="104"/>
      <c r="J431" s="104"/>
    </row>
    <row r="432" spans="1:16" ht="14.25" x14ac:dyDescent="0.2">
      <c r="A432" s="105"/>
      <c r="B432" s="130" t="s">
        <v>109</v>
      </c>
      <c r="C432" s="104"/>
      <c r="D432" s="104"/>
      <c r="E432" s="104"/>
      <c r="F432" s="104"/>
      <c r="G432" s="104"/>
      <c r="H432" s="104"/>
      <c r="I432" s="104"/>
      <c r="J432" s="104"/>
    </row>
    <row r="434" spans="1:21" x14ac:dyDescent="0.2">
      <c r="A434" s="128" t="s">
        <v>34</v>
      </c>
      <c r="B434" s="123" t="s">
        <v>124</v>
      </c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13"/>
      <c r="P434" s="113"/>
      <c r="Q434" s="113"/>
      <c r="R434" s="113"/>
    </row>
    <row r="435" spans="1:21" x14ac:dyDescent="0.2">
      <c r="A435" s="122"/>
      <c r="B435" s="123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</row>
    <row r="436" spans="1:21" x14ac:dyDescent="0.2">
      <c r="A436" s="121"/>
      <c r="B436" s="113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</row>
    <row r="437" spans="1:21" x14ac:dyDescent="0.2">
      <c r="B437" s="123"/>
    </row>
    <row r="438" spans="1:21" x14ac:dyDescent="0.2">
      <c r="A438" s="128"/>
      <c r="B438" s="165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x14ac:dyDescent="0.2">
      <c r="B439" s="165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x14ac:dyDescent="0.2">
      <c r="B440" s="16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x14ac:dyDescent="0.2">
      <c r="B441" s="16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</sheetData>
  <customSheetViews>
    <customSheetView guid="{EF6E886E-FC26-45DC-92B0-CC37D664341B}">
      <pane ySplit="5" topLeftCell="A21" activePane="bottomLeft" state="frozenSplit"/>
      <selection pane="bottomLeft" sqref="A1:L1"/>
      <pageMargins left="0.75" right="0.75" top="1" bottom="1" header="0.5" footer="0.5"/>
      <pageSetup scale="80" orientation="landscape" r:id="rId1"/>
      <headerFooter alignWithMargins="0"/>
    </customSheetView>
    <customSheetView guid="{A6376CA4-21F5-4362-9D24-C8B75C072CA0}">
      <pane ySplit="5" topLeftCell="A6" activePane="bottomLeft" state="frozenSplit"/>
      <selection pane="bottomLeft" sqref="A1:L1"/>
      <pageMargins left="0.75" right="0.75" top="1" bottom="1" header="0.5" footer="0.5"/>
      <pageSetup scale="80" orientation="landscape" r:id="rId2"/>
      <headerFooter alignWithMargins="0"/>
    </customSheetView>
    <customSheetView guid="{88BDB3BD-B6E8-45E2-ADA5-27F015172939}">
      <pane ySplit="5" topLeftCell="A426" activePane="bottomLeft" state="frozenSplit"/>
      <selection pane="bottomLeft" activeCell="L5" sqref="A3:L5"/>
      <pageMargins left="0.75" right="0.75" top="1" bottom="1" header="0.5" footer="0.5"/>
      <pageSetup scale="80" orientation="landscape" r:id="rId3"/>
      <headerFooter alignWithMargins="0"/>
    </customSheetView>
    <customSheetView guid="{315F492B-1A28-40EB-B231-19D54B4B86B9}">
      <pane ySplit="5" topLeftCell="A411" activePane="bottomLeft" state="frozenSplit"/>
      <selection pane="bottomLeft" activeCell="O418" sqref="O418"/>
      <pageMargins left="0.75" right="0.75" top="1" bottom="1" header="0.5" footer="0.5"/>
      <pageSetup scale="80" orientation="landscape" r:id="rId4"/>
      <headerFooter alignWithMargins="0"/>
    </customSheetView>
  </customSheetViews>
  <mergeCells count="95">
    <mergeCell ref="A1:L1"/>
    <mergeCell ref="A2:L2"/>
    <mergeCell ref="A3:A5"/>
    <mergeCell ref="B3:B5"/>
    <mergeCell ref="C3:C5"/>
    <mergeCell ref="D3:F3"/>
    <mergeCell ref="G3:I3"/>
    <mergeCell ref="D4:D5"/>
    <mergeCell ref="E4:F4"/>
    <mergeCell ref="G4:G5"/>
    <mergeCell ref="A76:A85"/>
    <mergeCell ref="B76:B85"/>
    <mergeCell ref="A86:A95"/>
    <mergeCell ref="B86:B95"/>
    <mergeCell ref="H4:I4"/>
    <mergeCell ref="B46:B55"/>
    <mergeCell ref="A56:A65"/>
    <mergeCell ref="B56:B65"/>
    <mergeCell ref="A6:A15"/>
    <mergeCell ref="B6:B15"/>
    <mergeCell ref="A16:A25"/>
    <mergeCell ref="B16:B25"/>
    <mergeCell ref="A26:A35"/>
    <mergeCell ref="B26:B35"/>
    <mergeCell ref="A66:A75"/>
    <mergeCell ref="B66:B75"/>
    <mergeCell ref="A156:A165"/>
    <mergeCell ref="B156:B165"/>
    <mergeCell ref="A146:A155"/>
    <mergeCell ref="B146:B155"/>
    <mergeCell ref="B96:B105"/>
    <mergeCell ref="A106:A115"/>
    <mergeCell ref="B106:B115"/>
    <mergeCell ref="A116:A125"/>
    <mergeCell ref="B116:B125"/>
    <mergeCell ref="A126:A135"/>
    <mergeCell ref="B126:B135"/>
    <mergeCell ref="A136:A145"/>
    <mergeCell ref="B136:B145"/>
    <mergeCell ref="A96:A105"/>
    <mergeCell ref="A206:A215"/>
    <mergeCell ref="B206:B215"/>
    <mergeCell ref="A196:A205"/>
    <mergeCell ref="B196:B205"/>
    <mergeCell ref="A166:A175"/>
    <mergeCell ref="B166:B175"/>
    <mergeCell ref="A176:A185"/>
    <mergeCell ref="B176:B185"/>
    <mergeCell ref="A186:A195"/>
    <mergeCell ref="B186:B195"/>
    <mergeCell ref="A346:A355"/>
    <mergeCell ref="B346:B355"/>
    <mergeCell ref="A326:A335"/>
    <mergeCell ref="B326:B335"/>
    <mergeCell ref="B226:B235"/>
    <mergeCell ref="B316:B325"/>
    <mergeCell ref="A276:A285"/>
    <mergeCell ref="B276:B285"/>
    <mergeCell ref="A286:A295"/>
    <mergeCell ref="B286:B295"/>
    <mergeCell ref="A296:A305"/>
    <mergeCell ref="B296:B305"/>
    <mergeCell ref="A306:A315"/>
    <mergeCell ref="B306:B315"/>
    <mergeCell ref="A316:A325"/>
    <mergeCell ref="A416:A425"/>
    <mergeCell ref="B416:B425"/>
    <mergeCell ref="A396:A405"/>
    <mergeCell ref="B396:B405"/>
    <mergeCell ref="A406:A415"/>
    <mergeCell ref="B406:B415"/>
    <mergeCell ref="A386:A395"/>
    <mergeCell ref="B386:B395"/>
    <mergeCell ref="A356:A365"/>
    <mergeCell ref="B356:B365"/>
    <mergeCell ref="A366:A375"/>
    <mergeCell ref="B366:B375"/>
    <mergeCell ref="A376:A385"/>
    <mergeCell ref="B376:B385"/>
    <mergeCell ref="A36:A45"/>
    <mergeCell ref="B36:B45"/>
    <mergeCell ref="A46:A55"/>
    <mergeCell ref="A336:A345"/>
    <mergeCell ref="B336:B345"/>
    <mergeCell ref="A266:A275"/>
    <mergeCell ref="B266:B275"/>
    <mergeCell ref="A236:A245"/>
    <mergeCell ref="B236:B245"/>
    <mergeCell ref="A246:A255"/>
    <mergeCell ref="B246:B255"/>
    <mergeCell ref="A256:A265"/>
    <mergeCell ref="B256:B265"/>
    <mergeCell ref="A216:A225"/>
    <mergeCell ref="B216:B225"/>
    <mergeCell ref="A226:A235"/>
  </mergeCells>
  <pageMargins left="0.75" right="0.75" top="1" bottom="1" header="0.5" footer="0.5"/>
  <pageSetup scale="80" orientation="landscape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J184"/>
  <sheetViews>
    <sheetView zoomScaleNormal="100" workbookViewId="0">
      <pane ySplit="4" topLeftCell="A5" activePane="bottomLeft" state="frozenSplit"/>
      <selection pane="bottomLeft" sqref="A1:H1"/>
    </sheetView>
  </sheetViews>
  <sheetFormatPr defaultColWidth="9.140625" defaultRowHeight="12.75" x14ac:dyDescent="0.2"/>
  <cols>
    <col min="1" max="2" width="11.7109375" customWidth="1"/>
    <col min="3" max="8" width="10.85546875" customWidth="1"/>
  </cols>
  <sheetData>
    <row r="1" spans="1:9" ht="24" customHeight="1" x14ac:dyDescent="0.2">
      <c r="A1" s="230" t="s">
        <v>59</v>
      </c>
      <c r="B1" s="231"/>
      <c r="C1" s="231"/>
      <c r="D1" s="231"/>
      <c r="E1" s="231"/>
      <c r="F1" s="231"/>
      <c r="G1" s="231"/>
      <c r="H1" s="232"/>
      <c r="I1" s="5"/>
    </row>
    <row r="2" spans="1:9" ht="24" customHeight="1" thickBot="1" x14ac:dyDescent="0.25">
      <c r="A2" s="260" t="s">
        <v>116</v>
      </c>
      <c r="B2" s="261"/>
      <c r="C2" s="261"/>
      <c r="D2" s="261"/>
      <c r="E2" s="261"/>
      <c r="F2" s="261"/>
      <c r="G2" s="261"/>
      <c r="H2" s="270"/>
    </row>
    <row r="3" spans="1:9" s="66" customFormat="1" ht="15.75" customHeight="1" x14ac:dyDescent="0.2">
      <c r="A3" s="149" t="s">
        <v>12</v>
      </c>
      <c r="B3" s="151" t="s">
        <v>19</v>
      </c>
      <c r="C3" s="144" t="s">
        <v>20</v>
      </c>
      <c r="D3" s="145"/>
      <c r="E3" s="146"/>
      <c r="F3" s="153" t="s">
        <v>21</v>
      </c>
      <c r="G3" s="145"/>
      <c r="H3" s="154"/>
    </row>
    <row r="4" spans="1:9" s="66" customFormat="1" ht="15.75" customHeight="1" thickBot="1" x14ac:dyDescent="0.25">
      <c r="A4" s="150"/>
      <c r="B4" s="152"/>
      <c r="C4" s="60"/>
      <c r="D4" s="61" t="s">
        <v>101</v>
      </c>
      <c r="E4" s="62" t="s">
        <v>39</v>
      </c>
      <c r="F4" s="67" t="s">
        <v>61</v>
      </c>
      <c r="G4" s="61" t="s">
        <v>102</v>
      </c>
      <c r="H4" s="63" t="s">
        <v>39</v>
      </c>
    </row>
    <row r="5" spans="1:9" ht="14.25" x14ac:dyDescent="0.2">
      <c r="A5" s="221" t="s">
        <v>0</v>
      </c>
      <c r="B5" s="6" t="s">
        <v>44</v>
      </c>
      <c r="C5" s="52">
        <v>40.543114991000003</v>
      </c>
      <c r="D5" s="38">
        <v>35.630803176999997</v>
      </c>
      <c r="E5" s="53">
        <f t="shared" ref="E5:E68" si="0">C5-D5</f>
        <v>4.9123118140000059</v>
      </c>
      <c r="F5" s="52">
        <v>62.989655497000001</v>
      </c>
      <c r="G5" s="38">
        <v>54.639037449</v>
      </c>
      <c r="H5" s="53">
        <f t="shared" ref="H5:H68" si="1">F5-G5</f>
        <v>8.3506180480000012</v>
      </c>
    </row>
    <row r="6" spans="1:9" ht="14.25" x14ac:dyDescent="0.2">
      <c r="A6" s="254"/>
      <c r="B6" s="10" t="s">
        <v>45</v>
      </c>
      <c r="C6" s="54">
        <v>37.838132688000002</v>
      </c>
      <c r="D6" s="40">
        <v>38.471911880999997</v>
      </c>
      <c r="E6" s="41">
        <f t="shared" si="0"/>
        <v>-0.63377919299999519</v>
      </c>
      <c r="F6" s="54">
        <v>44.59605955</v>
      </c>
      <c r="G6" s="40">
        <v>44.104987784000002</v>
      </c>
      <c r="H6" s="41">
        <f t="shared" si="1"/>
        <v>0.49107176599999747</v>
      </c>
    </row>
    <row r="7" spans="1:9" x14ac:dyDescent="0.2">
      <c r="A7" s="254"/>
      <c r="B7" s="14" t="s">
        <v>1</v>
      </c>
      <c r="C7" s="55">
        <v>38.808770803999998</v>
      </c>
      <c r="D7" s="56">
        <v>37.365386571999998</v>
      </c>
      <c r="E7" s="57">
        <f t="shared" si="0"/>
        <v>1.4433842319999997</v>
      </c>
      <c r="F7" s="58">
        <v>50.077861241999997</v>
      </c>
      <c r="G7" s="56">
        <v>47.506524933999998</v>
      </c>
      <c r="H7" s="50">
        <f t="shared" si="1"/>
        <v>2.5713363079999993</v>
      </c>
    </row>
    <row r="8" spans="1:9" x14ac:dyDescent="0.2">
      <c r="A8" s="254"/>
      <c r="B8" s="18" t="s">
        <v>2</v>
      </c>
      <c r="C8" s="39">
        <v>45.104928415000003</v>
      </c>
      <c r="D8" s="40">
        <v>47.952395537999998</v>
      </c>
      <c r="E8" s="41">
        <f t="shared" si="0"/>
        <v>-2.8474671229999942</v>
      </c>
      <c r="F8" s="54">
        <v>48.855485111999997</v>
      </c>
      <c r="G8" s="40">
        <v>50.837645782999999</v>
      </c>
      <c r="H8" s="41">
        <f t="shared" si="1"/>
        <v>-1.9821606710000026</v>
      </c>
    </row>
    <row r="9" spans="1:9" x14ac:dyDescent="0.2">
      <c r="A9" s="254"/>
      <c r="B9" s="18" t="s">
        <v>3</v>
      </c>
      <c r="C9" s="39">
        <v>54.492550239000003</v>
      </c>
      <c r="D9" s="40">
        <v>53.883776795999999</v>
      </c>
      <c r="E9" s="41">
        <f t="shared" si="0"/>
        <v>0.60877344300000402</v>
      </c>
      <c r="F9" s="54">
        <v>56.192255471999999</v>
      </c>
      <c r="G9" s="40">
        <v>55.358718168000003</v>
      </c>
      <c r="H9" s="41">
        <f t="shared" si="1"/>
        <v>0.83353730399999648</v>
      </c>
    </row>
    <row r="10" spans="1:9" x14ac:dyDescent="0.2">
      <c r="A10" s="254"/>
      <c r="B10" s="18" t="s">
        <v>4</v>
      </c>
      <c r="C10" s="39">
        <v>64.536918678000006</v>
      </c>
      <c r="D10" s="40">
        <v>59.724785582999999</v>
      </c>
      <c r="E10" s="46">
        <f t="shared" si="0"/>
        <v>4.8121330950000072</v>
      </c>
      <c r="F10" s="54">
        <v>64.946255020999999</v>
      </c>
      <c r="G10" s="40">
        <v>60.048933669</v>
      </c>
      <c r="H10" s="46">
        <f t="shared" si="1"/>
        <v>4.8973213519999987</v>
      </c>
    </row>
    <row r="11" spans="1:9" x14ac:dyDescent="0.2">
      <c r="A11" s="254"/>
      <c r="B11" s="18" t="s">
        <v>5</v>
      </c>
      <c r="C11" s="39">
        <v>71.470673947999998</v>
      </c>
      <c r="D11" s="40">
        <v>65.590343073</v>
      </c>
      <c r="E11" s="46">
        <f t="shared" si="0"/>
        <v>5.8803308749999985</v>
      </c>
      <c r="F11" s="54">
        <v>72.233815433000004</v>
      </c>
      <c r="G11" s="40">
        <v>66.293354582000006</v>
      </c>
      <c r="H11" s="46">
        <f t="shared" si="1"/>
        <v>5.9404608509999974</v>
      </c>
    </row>
    <row r="12" spans="1:9" x14ac:dyDescent="0.2">
      <c r="A12" s="254"/>
      <c r="B12" s="18" t="s">
        <v>6</v>
      </c>
      <c r="C12" s="39">
        <v>75.139772395999998</v>
      </c>
      <c r="D12" s="40">
        <v>68.402417705000005</v>
      </c>
      <c r="E12" s="46">
        <f t="shared" si="0"/>
        <v>6.7373546909999931</v>
      </c>
      <c r="F12" s="54">
        <v>75.369843990999996</v>
      </c>
      <c r="G12" s="40">
        <v>68.647086779999995</v>
      </c>
      <c r="H12" s="46">
        <f t="shared" si="1"/>
        <v>6.7227572110000011</v>
      </c>
    </row>
    <row r="13" spans="1:9" ht="13.5" thickBot="1" x14ac:dyDescent="0.25">
      <c r="A13" s="254"/>
      <c r="B13" s="18" t="s">
        <v>7</v>
      </c>
      <c r="C13" s="39">
        <v>60.345654582000002</v>
      </c>
      <c r="D13" s="40">
        <v>67.293978010000004</v>
      </c>
      <c r="E13" s="41">
        <f t="shared" si="0"/>
        <v>-6.9483234280000019</v>
      </c>
      <c r="F13" s="54">
        <v>56.997721618999996</v>
      </c>
      <c r="G13" s="40">
        <v>65.232587127000002</v>
      </c>
      <c r="H13" s="41">
        <f t="shared" si="1"/>
        <v>-8.2348655080000057</v>
      </c>
    </row>
    <row r="14" spans="1:9" ht="13.5" thickBot="1" x14ac:dyDescent="0.25">
      <c r="A14" s="255"/>
      <c r="B14" s="19" t="s">
        <v>31</v>
      </c>
      <c r="C14" s="34">
        <v>58.503286727000003</v>
      </c>
      <c r="D14" s="27">
        <v>56.481480308000002</v>
      </c>
      <c r="E14" s="33">
        <f t="shared" si="0"/>
        <v>2.0218064190000007</v>
      </c>
      <c r="F14" s="51">
        <v>61.108324355000001</v>
      </c>
      <c r="G14" s="27">
        <v>58.828048692000003</v>
      </c>
      <c r="H14" s="33">
        <f t="shared" si="1"/>
        <v>2.2802756629999976</v>
      </c>
    </row>
    <row r="15" spans="1:9" ht="14.25" x14ac:dyDescent="0.2">
      <c r="A15" s="131" t="s">
        <v>65</v>
      </c>
      <c r="B15" s="6" t="s">
        <v>44</v>
      </c>
      <c r="C15" s="52">
        <v>29.135140230000001</v>
      </c>
      <c r="D15" s="38">
        <v>31.704928566</v>
      </c>
      <c r="E15" s="59">
        <f t="shared" si="0"/>
        <v>-2.5697883359999985</v>
      </c>
      <c r="F15" s="52">
        <v>47.988560565</v>
      </c>
      <c r="G15" s="38">
        <v>45.269480110000003</v>
      </c>
      <c r="H15" s="59">
        <f t="shared" si="1"/>
        <v>2.7190804549999967</v>
      </c>
    </row>
    <row r="16" spans="1:9" ht="14.25" x14ac:dyDescent="0.2">
      <c r="A16" s="158"/>
      <c r="B16" s="10" t="s">
        <v>45</v>
      </c>
      <c r="C16" s="54">
        <v>29.909171363999999</v>
      </c>
      <c r="D16" s="40">
        <v>36.290828124000001</v>
      </c>
      <c r="E16" s="41">
        <f t="shared" si="0"/>
        <v>-6.381656760000002</v>
      </c>
      <c r="F16" s="54">
        <v>31.040378886999999</v>
      </c>
      <c r="G16" s="40">
        <v>36.365014277</v>
      </c>
      <c r="H16" s="41">
        <f t="shared" si="1"/>
        <v>-5.324635390000001</v>
      </c>
    </row>
    <row r="17" spans="1:8" x14ac:dyDescent="0.2">
      <c r="A17" s="158"/>
      <c r="B17" s="14" t="s">
        <v>1</v>
      </c>
      <c r="C17" s="55">
        <v>29.628789635</v>
      </c>
      <c r="D17" s="56">
        <v>34.413701002000003</v>
      </c>
      <c r="E17" s="57">
        <f t="shared" si="0"/>
        <v>-4.784911367000003</v>
      </c>
      <c r="F17" s="58">
        <v>35.507173364000003</v>
      </c>
      <c r="G17" s="56">
        <v>39.278564555999999</v>
      </c>
      <c r="H17" s="50">
        <f t="shared" si="1"/>
        <v>-3.7713911919999958</v>
      </c>
    </row>
    <row r="18" spans="1:8" x14ac:dyDescent="0.2">
      <c r="A18" s="158"/>
      <c r="B18" s="18" t="s">
        <v>2</v>
      </c>
      <c r="C18" s="39">
        <v>34.043409844000003</v>
      </c>
      <c r="D18" s="40">
        <v>42.419559778</v>
      </c>
      <c r="E18" s="41">
        <f t="shared" si="0"/>
        <v>-8.3761499339999972</v>
      </c>
      <c r="F18" s="54">
        <v>34.739658247999998</v>
      </c>
      <c r="G18" s="40">
        <v>41.034695292000002</v>
      </c>
      <c r="H18" s="41">
        <f t="shared" si="1"/>
        <v>-6.2950370440000043</v>
      </c>
    </row>
    <row r="19" spans="1:8" x14ac:dyDescent="0.2">
      <c r="A19" s="158"/>
      <c r="B19" s="18" t="s">
        <v>3</v>
      </c>
      <c r="C19" s="39">
        <v>47.604184629000002</v>
      </c>
      <c r="D19" s="40">
        <v>48.261782263999997</v>
      </c>
      <c r="E19" s="41">
        <f t="shared" si="0"/>
        <v>-0.6575976349999948</v>
      </c>
      <c r="F19" s="54">
        <v>45.265622503000003</v>
      </c>
      <c r="G19" s="40">
        <v>46.952588722000002</v>
      </c>
      <c r="H19" s="41">
        <f t="shared" si="1"/>
        <v>-1.6869662189999985</v>
      </c>
    </row>
    <row r="20" spans="1:8" x14ac:dyDescent="0.2">
      <c r="A20" s="158"/>
      <c r="B20" s="18" t="s">
        <v>4</v>
      </c>
      <c r="C20" s="39">
        <v>58.229476106</v>
      </c>
      <c r="D20" s="40">
        <v>51.913405359000002</v>
      </c>
      <c r="E20" s="46">
        <f t="shared" si="0"/>
        <v>6.3160707469999977</v>
      </c>
      <c r="F20" s="54">
        <v>56.881015587999997</v>
      </c>
      <c r="G20" s="40">
        <v>50.982077932999999</v>
      </c>
      <c r="H20" s="46">
        <f t="shared" si="1"/>
        <v>5.8989376549999974</v>
      </c>
    </row>
    <row r="21" spans="1:8" x14ac:dyDescent="0.2">
      <c r="A21" s="158"/>
      <c r="B21" s="18" t="s">
        <v>5</v>
      </c>
      <c r="C21" s="39">
        <v>65.899368115000001</v>
      </c>
      <c r="D21" s="40">
        <v>55.857251922000003</v>
      </c>
      <c r="E21" s="46">
        <f t="shared" si="0"/>
        <v>10.042116192999998</v>
      </c>
      <c r="F21" s="54">
        <v>64.412623730999996</v>
      </c>
      <c r="G21" s="40">
        <v>55.374032989</v>
      </c>
      <c r="H21" s="46">
        <f t="shared" si="1"/>
        <v>9.0385907419999967</v>
      </c>
    </row>
    <row r="22" spans="1:8" x14ac:dyDescent="0.2">
      <c r="A22" s="158"/>
      <c r="B22" s="18" t="s">
        <v>6</v>
      </c>
      <c r="C22" s="39">
        <v>70.942733369999999</v>
      </c>
      <c r="D22" s="40">
        <v>50.804649654000002</v>
      </c>
      <c r="E22" s="46">
        <f t="shared" si="0"/>
        <v>20.138083715999997</v>
      </c>
      <c r="F22" s="54">
        <v>69.270203928000001</v>
      </c>
      <c r="G22" s="40">
        <v>50.010593362000002</v>
      </c>
      <c r="H22" s="46">
        <f t="shared" si="1"/>
        <v>19.259610565999999</v>
      </c>
    </row>
    <row r="23" spans="1:8" ht="13.5" thickBot="1" x14ac:dyDescent="0.25">
      <c r="A23" s="158"/>
      <c r="B23" s="18" t="s">
        <v>7</v>
      </c>
      <c r="C23" s="39">
        <v>59.140039934999997</v>
      </c>
      <c r="D23" s="40">
        <v>44.168474738999997</v>
      </c>
      <c r="E23" s="46">
        <f t="shared" si="0"/>
        <v>14.971565196</v>
      </c>
      <c r="F23" s="54">
        <v>54.561406034000001</v>
      </c>
      <c r="G23" s="40">
        <v>41.760322242000001</v>
      </c>
      <c r="H23" s="46">
        <f t="shared" si="1"/>
        <v>12.801083792</v>
      </c>
    </row>
    <row r="24" spans="1:8" ht="13.5" thickBot="1" x14ac:dyDescent="0.25">
      <c r="A24" s="159"/>
      <c r="B24" s="19" t="s">
        <v>31</v>
      </c>
      <c r="C24" s="34">
        <v>52.973699938999999</v>
      </c>
      <c r="D24" s="27">
        <v>48.067075168000002</v>
      </c>
      <c r="E24" s="33">
        <f t="shared" si="0"/>
        <v>4.9066247709999971</v>
      </c>
      <c r="F24" s="51">
        <v>52.598130570999999</v>
      </c>
      <c r="G24" s="27">
        <v>47.676353704</v>
      </c>
      <c r="H24" s="33">
        <f t="shared" si="1"/>
        <v>4.9217768669999984</v>
      </c>
    </row>
    <row r="25" spans="1:8" ht="14.25" x14ac:dyDescent="0.2">
      <c r="A25" s="131" t="s">
        <v>66</v>
      </c>
      <c r="B25" s="6" t="s">
        <v>44</v>
      </c>
      <c r="C25" s="52">
        <v>50.646702740000002</v>
      </c>
      <c r="D25" s="38">
        <v>44.711585374999999</v>
      </c>
      <c r="E25" s="53">
        <f t="shared" si="0"/>
        <v>5.9351173650000035</v>
      </c>
      <c r="F25" s="52">
        <v>72.731828180999997</v>
      </c>
      <c r="G25" s="38">
        <v>62.679994053000001</v>
      </c>
      <c r="H25" s="53">
        <f t="shared" si="1"/>
        <v>10.051834127999996</v>
      </c>
    </row>
    <row r="26" spans="1:8" ht="14.25" x14ac:dyDescent="0.2">
      <c r="A26" s="132"/>
      <c r="B26" s="10" t="s">
        <v>45</v>
      </c>
      <c r="C26" s="54">
        <v>52.177689901000001</v>
      </c>
      <c r="D26" s="40">
        <v>53.825116133000002</v>
      </c>
      <c r="E26" s="41">
        <f t="shared" si="0"/>
        <v>-1.6474262320000008</v>
      </c>
      <c r="F26" s="54">
        <v>56.447822148</v>
      </c>
      <c r="G26" s="40">
        <v>54.382785667999997</v>
      </c>
      <c r="H26" s="41">
        <f t="shared" si="1"/>
        <v>2.0650364800000034</v>
      </c>
    </row>
    <row r="27" spans="1:8" x14ac:dyDescent="0.2">
      <c r="A27" s="132"/>
      <c r="B27" s="14" t="s">
        <v>1</v>
      </c>
      <c r="C27" s="55">
        <v>51.597360090999999</v>
      </c>
      <c r="D27" s="56">
        <v>50.057838337</v>
      </c>
      <c r="E27" s="57">
        <f t="shared" si="0"/>
        <v>1.539521753999999</v>
      </c>
      <c r="F27" s="58">
        <v>61.577445079</v>
      </c>
      <c r="G27" s="56">
        <v>57.177363006999997</v>
      </c>
      <c r="H27" s="50">
        <f t="shared" si="1"/>
        <v>4.4000820720000036</v>
      </c>
    </row>
    <row r="28" spans="1:8" x14ac:dyDescent="0.2">
      <c r="A28" s="132"/>
      <c r="B28" s="18" t="s">
        <v>2</v>
      </c>
      <c r="C28" s="39">
        <v>58.791090990000001</v>
      </c>
      <c r="D28" s="40">
        <v>63.512464432999998</v>
      </c>
      <c r="E28" s="46">
        <f t="shared" si="0"/>
        <v>-4.7213734429999974</v>
      </c>
      <c r="F28" s="54">
        <v>59.703124232999997</v>
      </c>
      <c r="G28" s="40">
        <v>59.083671897000002</v>
      </c>
      <c r="H28" s="41">
        <f t="shared" si="1"/>
        <v>0.61945233599999483</v>
      </c>
    </row>
    <row r="29" spans="1:8" x14ac:dyDescent="0.2">
      <c r="A29" s="132"/>
      <c r="B29" s="18" t="s">
        <v>3</v>
      </c>
      <c r="C29" s="39">
        <v>77.618652534000006</v>
      </c>
      <c r="D29" s="40">
        <v>73.268879964999996</v>
      </c>
      <c r="E29" s="41">
        <f t="shared" si="0"/>
        <v>4.3497725690000095</v>
      </c>
      <c r="F29" s="54">
        <v>72.500281916999995</v>
      </c>
      <c r="G29" s="40">
        <v>68.394884949000001</v>
      </c>
      <c r="H29" s="41">
        <f t="shared" si="1"/>
        <v>4.1053969679999938</v>
      </c>
    </row>
    <row r="30" spans="1:8" x14ac:dyDescent="0.2">
      <c r="A30" s="132"/>
      <c r="B30" s="18" t="s">
        <v>4</v>
      </c>
      <c r="C30" s="39">
        <v>82.928288171999995</v>
      </c>
      <c r="D30" s="40">
        <v>73.703104147000005</v>
      </c>
      <c r="E30" s="46">
        <f t="shared" si="0"/>
        <v>9.2251840249999901</v>
      </c>
      <c r="F30" s="54">
        <v>81.002030993999995</v>
      </c>
      <c r="G30" s="40">
        <v>71.351641666000006</v>
      </c>
      <c r="H30" s="46">
        <f t="shared" si="1"/>
        <v>9.6503893279999886</v>
      </c>
    </row>
    <row r="31" spans="1:8" x14ac:dyDescent="0.2">
      <c r="A31" s="132"/>
      <c r="B31" s="18" t="s">
        <v>5</v>
      </c>
      <c r="C31" s="39">
        <v>86.598200559000006</v>
      </c>
      <c r="D31" s="40">
        <v>80.450788474000007</v>
      </c>
      <c r="E31" s="46">
        <f t="shared" si="0"/>
        <v>6.1474120849999991</v>
      </c>
      <c r="F31" s="54">
        <v>83.269626377999998</v>
      </c>
      <c r="G31" s="40">
        <v>78.166953800000002</v>
      </c>
      <c r="H31" s="46">
        <f t="shared" si="1"/>
        <v>5.1026725779999964</v>
      </c>
    </row>
    <row r="32" spans="1:8" x14ac:dyDescent="0.2">
      <c r="A32" s="132"/>
      <c r="B32" s="18" t="s">
        <v>6</v>
      </c>
      <c r="C32" s="39">
        <v>81.019928059999998</v>
      </c>
      <c r="D32" s="40">
        <v>78.966944101999999</v>
      </c>
      <c r="E32" s="41">
        <f t="shared" si="0"/>
        <v>2.0529839579999987</v>
      </c>
      <c r="F32" s="54">
        <v>80.111398085000005</v>
      </c>
      <c r="G32" s="40">
        <v>77.263234306000001</v>
      </c>
      <c r="H32" s="41">
        <f t="shared" si="1"/>
        <v>2.8481637790000036</v>
      </c>
    </row>
    <row r="33" spans="1:8" ht="13.5" thickBot="1" x14ac:dyDescent="0.25">
      <c r="A33" s="132"/>
      <c r="B33" s="18" t="s">
        <v>7</v>
      </c>
      <c r="C33" s="39">
        <v>68.628801456000005</v>
      </c>
      <c r="D33" s="40">
        <v>72.143209198999998</v>
      </c>
      <c r="E33" s="41">
        <f t="shared" si="0"/>
        <v>-3.5144077429999925</v>
      </c>
      <c r="F33" s="54">
        <v>63.487120353999998</v>
      </c>
      <c r="G33" s="40">
        <v>66.662808146000003</v>
      </c>
      <c r="H33" s="41">
        <f t="shared" si="1"/>
        <v>-3.1756877920000051</v>
      </c>
    </row>
    <row r="34" spans="1:8" ht="13.5" thickBot="1" x14ac:dyDescent="0.25">
      <c r="A34" s="133"/>
      <c r="B34" s="19" t="s">
        <v>31</v>
      </c>
      <c r="C34" s="34">
        <v>74.021116512000006</v>
      </c>
      <c r="D34" s="27">
        <v>70.991355292999998</v>
      </c>
      <c r="E34" s="33">
        <f t="shared" si="0"/>
        <v>3.0297612190000081</v>
      </c>
      <c r="F34" s="51">
        <v>73.311757764000006</v>
      </c>
      <c r="G34" s="27">
        <v>68.972655274999994</v>
      </c>
      <c r="H34" s="33">
        <f t="shared" si="1"/>
        <v>4.3391024890000125</v>
      </c>
    </row>
    <row r="35" spans="1:8" ht="14.25" x14ac:dyDescent="0.2">
      <c r="A35" s="131" t="s">
        <v>67</v>
      </c>
      <c r="B35" s="6" t="s">
        <v>44</v>
      </c>
      <c r="C35" s="52">
        <v>37.286715172999997</v>
      </c>
      <c r="D35" s="38">
        <v>40.641345025</v>
      </c>
      <c r="E35" s="59">
        <f t="shared" si="0"/>
        <v>-3.3546298520000022</v>
      </c>
      <c r="F35" s="52">
        <v>59.603991112999999</v>
      </c>
      <c r="G35" s="38">
        <v>62.921857664999997</v>
      </c>
      <c r="H35" s="59">
        <f t="shared" si="1"/>
        <v>-3.3178665519999981</v>
      </c>
    </row>
    <row r="36" spans="1:8" ht="14.25" x14ac:dyDescent="0.2">
      <c r="A36" s="132"/>
      <c r="B36" s="10" t="s">
        <v>45</v>
      </c>
      <c r="C36" s="54">
        <v>37.751315646999998</v>
      </c>
      <c r="D36" s="40">
        <v>43.315027329999999</v>
      </c>
      <c r="E36" s="41">
        <f t="shared" si="0"/>
        <v>-5.5637116830000011</v>
      </c>
      <c r="F36" s="54">
        <v>40.550980701999997</v>
      </c>
      <c r="G36" s="40">
        <v>45.756935532999996</v>
      </c>
      <c r="H36" s="41">
        <f t="shared" si="1"/>
        <v>-5.2059548309999997</v>
      </c>
    </row>
    <row r="37" spans="1:8" x14ac:dyDescent="0.2">
      <c r="A37" s="132"/>
      <c r="B37" s="14" t="s">
        <v>1</v>
      </c>
      <c r="C37" s="55">
        <v>37.582942994</v>
      </c>
      <c r="D37" s="56">
        <v>42.256279378999999</v>
      </c>
      <c r="E37" s="57">
        <f t="shared" si="0"/>
        <v>-4.6733363849999989</v>
      </c>
      <c r="F37" s="58">
        <v>45.816831694000001</v>
      </c>
      <c r="G37" s="56">
        <v>51.062096177000001</v>
      </c>
      <c r="H37" s="50">
        <f t="shared" si="1"/>
        <v>-5.2452644829999997</v>
      </c>
    </row>
    <row r="38" spans="1:8" x14ac:dyDescent="0.2">
      <c r="A38" s="132"/>
      <c r="B38" s="18" t="s">
        <v>2</v>
      </c>
      <c r="C38" s="39">
        <v>41.238001042999997</v>
      </c>
      <c r="D38" s="40">
        <v>47.092299761</v>
      </c>
      <c r="E38" s="41">
        <f t="shared" si="0"/>
        <v>-5.8542987180000026</v>
      </c>
      <c r="F38" s="54">
        <v>43.097125136999999</v>
      </c>
      <c r="G38" s="40">
        <v>47.479845881000003</v>
      </c>
      <c r="H38" s="41">
        <f t="shared" si="1"/>
        <v>-4.3827207440000038</v>
      </c>
    </row>
    <row r="39" spans="1:8" x14ac:dyDescent="0.2">
      <c r="A39" s="132"/>
      <c r="B39" s="18" t="s">
        <v>3</v>
      </c>
      <c r="C39" s="39">
        <v>55.381088769999998</v>
      </c>
      <c r="D39" s="40">
        <v>52.733335947999997</v>
      </c>
      <c r="E39" s="41">
        <f t="shared" si="0"/>
        <v>2.6477528220000011</v>
      </c>
      <c r="F39" s="54">
        <v>54.038058026000002</v>
      </c>
      <c r="G39" s="40">
        <v>52.002413494999999</v>
      </c>
      <c r="H39" s="41">
        <f t="shared" si="1"/>
        <v>2.0356445310000026</v>
      </c>
    </row>
    <row r="40" spans="1:8" x14ac:dyDescent="0.2">
      <c r="A40" s="132"/>
      <c r="B40" s="18" t="s">
        <v>4</v>
      </c>
      <c r="C40" s="39">
        <v>66.915661421999999</v>
      </c>
      <c r="D40" s="40">
        <v>61.220461702999998</v>
      </c>
      <c r="E40" s="46">
        <f t="shared" si="0"/>
        <v>5.6951997190000014</v>
      </c>
      <c r="F40" s="54">
        <v>66.174946069000001</v>
      </c>
      <c r="G40" s="40">
        <v>60.614050155999998</v>
      </c>
      <c r="H40" s="46">
        <f t="shared" si="1"/>
        <v>5.5608959130000031</v>
      </c>
    </row>
    <row r="41" spans="1:8" x14ac:dyDescent="0.2">
      <c r="A41" s="132"/>
      <c r="B41" s="18" t="s">
        <v>5</v>
      </c>
      <c r="C41" s="39">
        <v>74.980905673999999</v>
      </c>
      <c r="D41" s="40">
        <v>70.634461197999997</v>
      </c>
      <c r="E41" s="46">
        <f t="shared" si="0"/>
        <v>4.3464444760000021</v>
      </c>
      <c r="F41" s="54">
        <v>74.045266619000003</v>
      </c>
      <c r="G41" s="40">
        <v>70.252132876000005</v>
      </c>
      <c r="H41" s="46">
        <f t="shared" si="1"/>
        <v>3.7931337429999985</v>
      </c>
    </row>
    <row r="42" spans="1:8" x14ac:dyDescent="0.2">
      <c r="A42" s="132"/>
      <c r="B42" s="18" t="s">
        <v>6</v>
      </c>
      <c r="C42" s="39">
        <v>78.067919145000005</v>
      </c>
      <c r="D42" s="40">
        <v>74.905965428000002</v>
      </c>
      <c r="E42" s="41">
        <f t="shared" si="0"/>
        <v>3.1619537170000029</v>
      </c>
      <c r="F42" s="54">
        <v>77.814594378999999</v>
      </c>
      <c r="G42" s="40">
        <v>75.055221309999993</v>
      </c>
      <c r="H42" s="41">
        <f t="shared" si="1"/>
        <v>2.7593730690000058</v>
      </c>
    </row>
    <row r="43" spans="1:8" ht="13.5" thickBot="1" x14ac:dyDescent="0.25">
      <c r="A43" s="132"/>
      <c r="B43" s="18" t="s">
        <v>7</v>
      </c>
      <c r="C43" s="39">
        <v>72.357277839000005</v>
      </c>
      <c r="D43" s="40">
        <v>70.635633026999997</v>
      </c>
      <c r="E43" s="41">
        <f t="shared" si="0"/>
        <v>1.7216448120000081</v>
      </c>
      <c r="F43" s="54">
        <v>67.809394088999994</v>
      </c>
      <c r="G43" s="40">
        <v>68.954402979999998</v>
      </c>
      <c r="H43" s="41">
        <f t="shared" si="1"/>
        <v>-1.1450088910000034</v>
      </c>
    </row>
    <row r="44" spans="1:8" ht="13.5" thickBot="1" x14ac:dyDescent="0.25">
      <c r="A44" s="133"/>
      <c r="B44" s="19" t="s">
        <v>31</v>
      </c>
      <c r="C44" s="34">
        <v>61.255804341000001</v>
      </c>
      <c r="D44" s="27">
        <v>59.461893695000001</v>
      </c>
      <c r="E44" s="33">
        <f t="shared" si="0"/>
        <v>1.7939106460000005</v>
      </c>
      <c r="F44" s="51">
        <v>61.965586950999999</v>
      </c>
      <c r="G44" s="27">
        <v>60.250867251000003</v>
      </c>
      <c r="H44" s="33">
        <f t="shared" si="1"/>
        <v>1.7147196999999963</v>
      </c>
    </row>
    <row r="45" spans="1:8" ht="14.25" x14ac:dyDescent="0.2">
      <c r="A45" s="131" t="s">
        <v>68</v>
      </c>
      <c r="B45" s="6" t="s">
        <v>44</v>
      </c>
      <c r="C45" s="52">
        <v>42.051208899000002</v>
      </c>
      <c r="D45" s="38">
        <v>35.423011240000001</v>
      </c>
      <c r="E45" s="53">
        <f t="shared" si="0"/>
        <v>6.6281976590000014</v>
      </c>
      <c r="F45" s="52">
        <v>63.035480344</v>
      </c>
      <c r="G45" s="38">
        <v>55.134280455999999</v>
      </c>
      <c r="H45" s="53">
        <f t="shared" si="1"/>
        <v>7.9011998880000007</v>
      </c>
    </row>
    <row r="46" spans="1:8" ht="14.25" x14ac:dyDescent="0.2">
      <c r="A46" s="132"/>
      <c r="B46" s="10" t="s">
        <v>45</v>
      </c>
      <c r="C46" s="54">
        <v>41.301262596999997</v>
      </c>
      <c r="D46" s="40">
        <v>49.899594964999999</v>
      </c>
      <c r="E46" s="41">
        <f t="shared" si="0"/>
        <v>-8.5983323680000012</v>
      </c>
      <c r="F46" s="54">
        <v>44.722152068</v>
      </c>
      <c r="G46" s="40">
        <v>53.518267539999997</v>
      </c>
      <c r="H46" s="41">
        <f t="shared" si="1"/>
        <v>-8.7961154719999968</v>
      </c>
    </row>
    <row r="47" spans="1:8" x14ac:dyDescent="0.2">
      <c r="A47" s="132"/>
      <c r="B47" s="14" t="s">
        <v>1</v>
      </c>
      <c r="C47" s="55">
        <v>41.579575749999997</v>
      </c>
      <c r="D47" s="56">
        <v>44.156707806</v>
      </c>
      <c r="E47" s="57">
        <f t="shared" si="0"/>
        <v>-2.5771320560000035</v>
      </c>
      <c r="F47" s="58">
        <v>50.195442536000002</v>
      </c>
      <c r="G47" s="56">
        <v>54.022171933000003</v>
      </c>
      <c r="H47" s="50">
        <f t="shared" si="1"/>
        <v>-3.8267293970000011</v>
      </c>
    </row>
    <row r="48" spans="1:8" x14ac:dyDescent="0.2">
      <c r="A48" s="132"/>
      <c r="B48" s="18" t="s">
        <v>2</v>
      </c>
      <c r="C48" s="39">
        <v>47.211712401</v>
      </c>
      <c r="D48" s="40">
        <v>59.674542875999997</v>
      </c>
      <c r="E48" s="46">
        <f t="shared" si="0"/>
        <v>-12.462830474999997</v>
      </c>
      <c r="F48" s="54">
        <v>49.291990114999997</v>
      </c>
      <c r="G48" s="40">
        <v>58.644221156</v>
      </c>
      <c r="H48" s="41">
        <f t="shared" si="1"/>
        <v>-9.3522310410000031</v>
      </c>
    </row>
    <row r="49" spans="1:8" x14ac:dyDescent="0.2">
      <c r="A49" s="132"/>
      <c r="B49" s="18" t="s">
        <v>3</v>
      </c>
      <c r="C49" s="39">
        <v>62.501717020999997</v>
      </c>
      <c r="D49" s="40">
        <v>59.814446443999998</v>
      </c>
      <c r="E49" s="41">
        <f t="shared" si="0"/>
        <v>2.6872705769999996</v>
      </c>
      <c r="F49" s="54">
        <v>61.434580941</v>
      </c>
      <c r="G49" s="40">
        <v>58.42276219</v>
      </c>
      <c r="H49" s="41">
        <f t="shared" si="1"/>
        <v>3.0118187509999998</v>
      </c>
    </row>
    <row r="50" spans="1:8" x14ac:dyDescent="0.2">
      <c r="A50" s="132"/>
      <c r="B50" s="18" t="s">
        <v>4</v>
      </c>
      <c r="C50" s="39">
        <v>71.843863889999994</v>
      </c>
      <c r="D50" s="40">
        <v>63.806606979999998</v>
      </c>
      <c r="E50" s="46">
        <f t="shared" si="0"/>
        <v>8.0372569099999964</v>
      </c>
      <c r="F50" s="54">
        <v>70.933771050000004</v>
      </c>
      <c r="G50" s="40">
        <v>62.290895095000003</v>
      </c>
      <c r="H50" s="46">
        <f t="shared" si="1"/>
        <v>8.6428759550000009</v>
      </c>
    </row>
    <row r="51" spans="1:8" x14ac:dyDescent="0.2">
      <c r="A51" s="132"/>
      <c r="B51" s="18" t="s">
        <v>5</v>
      </c>
      <c r="C51" s="39">
        <v>79.307328639000005</v>
      </c>
      <c r="D51" s="40">
        <v>66.133127837999993</v>
      </c>
      <c r="E51" s="46">
        <f t="shared" si="0"/>
        <v>13.174200801000012</v>
      </c>
      <c r="F51" s="54">
        <v>78.057558096999998</v>
      </c>
      <c r="G51" s="40">
        <v>64.766216323999998</v>
      </c>
      <c r="H51" s="46">
        <f t="shared" si="1"/>
        <v>13.291341772999999</v>
      </c>
    </row>
    <row r="52" spans="1:8" x14ac:dyDescent="0.2">
      <c r="A52" s="132"/>
      <c r="B52" s="18" t="s">
        <v>6</v>
      </c>
      <c r="C52" s="39">
        <v>82.597612252999994</v>
      </c>
      <c r="D52" s="40">
        <v>73.938086502000004</v>
      </c>
      <c r="E52" s="41">
        <f t="shared" si="0"/>
        <v>8.6595257509999897</v>
      </c>
      <c r="F52" s="54">
        <v>81.318888114000003</v>
      </c>
      <c r="G52" s="40">
        <v>72.770057945000005</v>
      </c>
      <c r="H52" s="41">
        <f t="shared" si="1"/>
        <v>8.5488301689999986</v>
      </c>
    </row>
    <row r="53" spans="1:8" ht="13.5" thickBot="1" x14ac:dyDescent="0.25">
      <c r="A53" s="132"/>
      <c r="B53" s="18" t="s">
        <v>7</v>
      </c>
      <c r="C53" s="39">
        <v>67.962446721000006</v>
      </c>
      <c r="D53" s="40">
        <v>77.116071207999994</v>
      </c>
      <c r="E53" s="41">
        <f t="shared" si="0"/>
        <v>-9.1536244869999877</v>
      </c>
      <c r="F53" s="54">
        <v>63.155288104</v>
      </c>
      <c r="G53" s="40">
        <v>73.934293991999994</v>
      </c>
      <c r="H53" s="41">
        <f t="shared" si="1"/>
        <v>-10.779005887999993</v>
      </c>
    </row>
    <row r="54" spans="1:8" ht="13.5" thickBot="1" x14ac:dyDescent="0.25">
      <c r="A54" s="133"/>
      <c r="B54" s="19" t="s">
        <v>31</v>
      </c>
      <c r="C54" s="34">
        <v>65.642937169000007</v>
      </c>
      <c r="D54" s="27">
        <v>62.939166667000002</v>
      </c>
      <c r="E54" s="33">
        <f t="shared" si="0"/>
        <v>2.7037705020000047</v>
      </c>
      <c r="F54" s="51">
        <v>66.159934414999995</v>
      </c>
      <c r="G54" s="27">
        <v>62.875813897</v>
      </c>
      <c r="H54" s="33">
        <f t="shared" si="1"/>
        <v>3.2841205179999946</v>
      </c>
    </row>
    <row r="55" spans="1:8" ht="14.25" x14ac:dyDescent="0.2">
      <c r="A55" s="131" t="s">
        <v>69</v>
      </c>
      <c r="B55" s="6" t="s">
        <v>44</v>
      </c>
      <c r="C55" s="52">
        <v>48.222652230000001</v>
      </c>
      <c r="D55" s="38">
        <v>49.215351138000003</v>
      </c>
      <c r="E55" s="59">
        <f t="shared" si="0"/>
        <v>-0.99269890800000127</v>
      </c>
      <c r="F55" s="52">
        <v>54.689247643000002</v>
      </c>
      <c r="G55" s="38">
        <v>54.551357326000002</v>
      </c>
      <c r="H55" s="59">
        <f t="shared" si="1"/>
        <v>0.1378903170000001</v>
      </c>
    </row>
    <row r="56" spans="1:8" ht="14.25" x14ac:dyDescent="0.2">
      <c r="A56" s="132"/>
      <c r="B56" s="10" t="s">
        <v>45</v>
      </c>
      <c r="C56" s="54">
        <v>43.066896462999999</v>
      </c>
      <c r="D56" s="40">
        <v>45.207199539000001</v>
      </c>
      <c r="E56" s="41">
        <f t="shared" si="0"/>
        <v>-2.1403030760000021</v>
      </c>
      <c r="F56" s="54">
        <v>43.533329170000002</v>
      </c>
      <c r="G56" s="40">
        <v>46.494387207999999</v>
      </c>
      <c r="H56" s="41">
        <f t="shared" si="1"/>
        <v>-2.9610580379999973</v>
      </c>
    </row>
    <row r="57" spans="1:8" x14ac:dyDescent="0.2">
      <c r="A57" s="132"/>
      <c r="B57" s="14" t="s">
        <v>1</v>
      </c>
      <c r="C57" s="55">
        <v>45.005601871000003</v>
      </c>
      <c r="D57" s="56">
        <v>46.788976024999997</v>
      </c>
      <c r="E57" s="57">
        <f t="shared" si="0"/>
        <v>-1.7833741539999934</v>
      </c>
      <c r="F57" s="58">
        <v>47.431630845000001</v>
      </c>
      <c r="G57" s="56">
        <v>49.531088595999996</v>
      </c>
      <c r="H57" s="50">
        <f t="shared" si="1"/>
        <v>-2.0994577509999957</v>
      </c>
    </row>
    <row r="58" spans="1:8" x14ac:dyDescent="0.2">
      <c r="A58" s="132"/>
      <c r="B58" s="18" t="s">
        <v>2</v>
      </c>
      <c r="C58" s="39">
        <v>56.389869476000001</v>
      </c>
      <c r="D58" s="40">
        <v>53.538893809999998</v>
      </c>
      <c r="E58" s="41">
        <f t="shared" si="0"/>
        <v>2.8509756660000036</v>
      </c>
      <c r="F58" s="54">
        <v>56.267288461</v>
      </c>
      <c r="G58" s="40">
        <v>53.701955552000001</v>
      </c>
      <c r="H58" s="41">
        <f t="shared" si="1"/>
        <v>2.5653329089999986</v>
      </c>
    </row>
    <row r="59" spans="1:8" x14ac:dyDescent="0.2">
      <c r="A59" s="132"/>
      <c r="B59" s="18" t="s">
        <v>3</v>
      </c>
      <c r="C59" s="39">
        <v>60.261358809000001</v>
      </c>
      <c r="D59" s="40">
        <v>61.314244047000003</v>
      </c>
      <c r="E59" s="41">
        <f t="shared" si="0"/>
        <v>-1.0528852380000018</v>
      </c>
      <c r="F59" s="54">
        <v>58.896186870999998</v>
      </c>
      <c r="G59" s="40">
        <v>61.633776202999996</v>
      </c>
      <c r="H59" s="41">
        <f t="shared" si="1"/>
        <v>-2.7375893319999989</v>
      </c>
    </row>
    <row r="60" spans="1:8" x14ac:dyDescent="0.2">
      <c r="A60" s="132"/>
      <c r="B60" s="18" t="s">
        <v>4</v>
      </c>
      <c r="C60" s="39">
        <v>67.823415651999994</v>
      </c>
      <c r="D60" s="40">
        <v>66.666522791000006</v>
      </c>
      <c r="E60" s="41">
        <f t="shared" si="0"/>
        <v>1.1568928609999887</v>
      </c>
      <c r="F60" s="54">
        <v>66.690734094999996</v>
      </c>
      <c r="G60" s="40">
        <v>66.521532824999994</v>
      </c>
      <c r="H60" s="41">
        <f t="shared" si="1"/>
        <v>0.16920127000000207</v>
      </c>
    </row>
    <row r="61" spans="1:8" x14ac:dyDescent="0.2">
      <c r="A61" s="132"/>
      <c r="B61" s="18" t="s">
        <v>5</v>
      </c>
      <c r="C61" s="39">
        <v>75.994884264999996</v>
      </c>
      <c r="D61" s="40">
        <v>65.844395617999993</v>
      </c>
      <c r="E61" s="46">
        <f t="shared" si="0"/>
        <v>10.150488647000003</v>
      </c>
      <c r="F61" s="54">
        <v>75.683532783999993</v>
      </c>
      <c r="G61" s="40">
        <v>66.415040208999997</v>
      </c>
      <c r="H61" s="46">
        <f t="shared" si="1"/>
        <v>9.2684925749999962</v>
      </c>
    </row>
    <row r="62" spans="1:8" x14ac:dyDescent="0.2">
      <c r="A62" s="132"/>
      <c r="B62" s="18" t="s">
        <v>6</v>
      </c>
      <c r="C62" s="39">
        <v>79.864340906999999</v>
      </c>
      <c r="D62" s="40">
        <v>66.313640324999994</v>
      </c>
      <c r="E62" s="46">
        <f t="shared" si="0"/>
        <v>13.550700582000005</v>
      </c>
      <c r="F62" s="54">
        <v>79.306465892999995</v>
      </c>
      <c r="G62" s="40">
        <v>66.316888542000001</v>
      </c>
      <c r="H62" s="46">
        <f t="shared" si="1"/>
        <v>12.989577350999994</v>
      </c>
    </row>
    <row r="63" spans="1:8" ht="13.5" thickBot="1" x14ac:dyDescent="0.25">
      <c r="A63" s="132"/>
      <c r="B63" s="18" t="s">
        <v>7</v>
      </c>
      <c r="C63" s="39">
        <v>49.006766089999999</v>
      </c>
      <c r="D63" s="40">
        <v>66.499753140999999</v>
      </c>
      <c r="E63" s="41">
        <f t="shared" si="0"/>
        <v>-17.492987051</v>
      </c>
      <c r="F63" s="54">
        <v>45.545478260000003</v>
      </c>
      <c r="G63" s="40">
        <v>64.278409941999996</v>
      </c>
      <c r="H63" s="41">
        <f t="shared" si="1"/>
        <v>-18.732931681999993</v>
      </c>
    </row>
    <row r="64" spans="1:8" ht="13.5" thickBot="1" x14ac:dyDescent="0.25">
      <c r="A64" s="133"/>
      <c r="B64" s="19" t="s">
        <v>31</v>
      </c>
      <c r="C64" s="34">
        <v>63.478169393999998</v>
      </c>
      <c r="D64" s="27">
        <v>61.330633933999998</v>
      </c>
      <c r="E64" s="33">
        <f t="shared" si="0"/>
        <v>2.1475354600000003</v>
      </c>
      <c r="F64" s="51">
        <v>62.853622176000002</v>
      </c>
      <c r="G64" s="27">
        <v>61.660354912999999</v>
      </c>
      <c r="H64" s="33">
        <f t="shared" si="1"/>
        <v>1.1932672630000027</v>
      </c>
    </row>
    <row r="65" spans="1:8" ht="14.25" x14ac:dyDescent="0.2">
      <c r="A65" s="131" t="s">
        <v>70</v>
      </c>
      <c r="B65" s="6" t="s">
        <v>44</v>
      </c>
      <c r="C65" s="52">
        <v>39.920720074999998</v>
      </c>
      <c r="D65" s="38">
        <v>32.395957271</v>
      </c>
      <c r="E65" s="53">
        <f t="shared" si="0"/>
        <v>7.5247628039999981</v>
      </c>
      <c r="F65" s="52">
        <v>66.929754840000001</v>
      </c>
      <c r="G65" s="38">
        <v>54.650171770999997</v>
      </c>
      <c r="H65" s="53">
        <f t="shared" si="1"/>
        <v>12.279583069000005</v>
      </c>
    </row>
    <row r="66" spans="1:8" ht="14.25" x14ac:dyDescent="0.2">
      <c r="A66" s="132"/>
      <c r="B66" s="10" t="s">
        <v>45</v>
      </c>
      <c r="C66" s="54">
        <v>37.202132904000003</v>
      </c>
      <c r="D66" s="40">
        <v>35.177785016000001</v>
      </c>
      <c r="E66" s="41">
        <f t="shared" si="0"/>
        <v>2.0243478880000012</v>
      </c>
      <c r="F66" s="54">
        <v>45.767168280999996</v>
      </c>
      <c r="G66" s="40">
        <v>42.790560317999997</v>
      </c>
      <c r="H66" s="41">
        <f t="shared" si="1"/>
        <v>2.9766079629999993</v>
      </c>
    </row>
    <row r="67" spans="1:8" x14ac:dyDescent="0.2">
      <c r="A67" s="132"/>
      <c r="B67" s="14" t="s">
        <v>1</v>
      </c>
      <c r="C67" s="55">
        <v>38.172853492000002</v>
      </c>
      <c r="D67" s="56">
        <v>34.095212715000002</v>
      </c>
      <c r="E67" s="49">
        <f t="shared" si="0"/>
        <v>4.0776407769999992</v>
      </c>
      <c r="F67" s="58">
        <v>51.894406746999998</v>
      </c>
      <c r="G67" s="56">
        <v>46.523728278999997</v>
      </c>
      <c r="H67" s="49">
        <f t="shared" si="1"/>
        <v>5.3706784680000013</v>
      </c>
    </row>
    <row r="68" spans="1:8" x14ac:dyDescent="0.2">
      <c r="A68" s="132"/>
      <c r="B68" s="18" t="s">
        <v>2</v>
      </c>
      <c r="C68" s="39">
        <v>42.984346782999999</v>
      </c>
      <c r="D68" s="40">
        <v>47.544206885999998</v>
      </c>
      <c r="E68" s="41">
        <f t="shared" si="0"/>
        <v>-4.5598601029999983</v>
      </c>
      <c r="F68" s="54">
        <v>48.978126338000003</v>
      </c>
      <c r="G68" s="40">
        <v>51.864943869999998</v>
      </c>
      <c r="H68" s="41">
        <f t="shared" si="1"/>
        <v>-2.8868175319999949</v>
      </c>
    </row>
    <row r="69" spans="1:8" x14ac:dyDescent="0.2">
      <c r="A69" s="132"/>
      <c r="B69" s="18" t="s">
        <v>3</v>
      </c>
      <c r="C69" s="39">
        <v>53.128008932999997</v>
      </c>
      <c r="D69" s="40">
        <v>52.242694579000002</v>
      </c>
      <c r="E69" s="41">
        <f t="shared" ref="E69:E132" si="2">C69-D69</f>
        <v>0.88531435399999481</v>
      </c>
      <c r="F69" s="54">
        <v>56.098872964000002</v>
      </c>
      <c r="G69" s="40">
        <v>54.086933391999999</v>
      </c>
      <c r="H69" s="41">
        <f t="shared" ref="H69:H132" si="3">F69-G69</f>
        <v>2.0119395720000028</v>
      </c>
    </row>
    <row r="70" spans="1:8" x14ac:dyDescent="0.2">
      <c r="A70" s="132"/>
      <c r="B70" s="18" t="s">
        <v>4</v>
      </c>
      <c r="C70" s="39">
        <v>63.389010132999999</v>
      </c>
      <c r="D70" s="40">
        <v>57.171233684000001</v>
      </c>
      <c r="E70" s="46">
        <f t="shared" si="2"/>
        <v>6.2177764489999987</v>
      </c>
      <c r="F70" s="54">
        <v>64.399231643999997</v>
      </c>
      <c r="G70" s="40">
        <v>57.576537604000002</v>
      </c>
      <c r="H70" s="46">
        <f t="shared" si="3"/>
        <v>6.8226940399999947</v>
      </c>
    </row>
    <row r="71" spans="1:8" x14ac:dyDescent="0.2">
      <c r="A71" s="132"/>
      <c r="B71" s="18" t="s">
        <v>5</v>
      </c>
      <c r="C71" s="39">
        <v>71.076208780000002</v>
      </c>
      <c r="D71" s="40">
        <v>66.034101715999995</v>
      </c>
      <c r="E71" s="41">
        <f t="shared" si="2"/>
        <v>5.0421070640000067</v>
      </c>
      <c r="F71" s="54">
        <v>72.406177275000005</v>
      </c>
      <c r="G71" s="40">
        <v>66.735024069999994</v>
      </c>
      <c r="H71" s="41">
        <f t="shared" si="3"/>
        <v>5.6711532050000102</v>
      </c>
    </row>
    <row r="72" spans="1:8" x14ac:dyDescent="0.2">
      <c r="A72" s="132"/>
      <c r="B72" s="18" t="s">
        <v>6</v>
      </c>
      <c r="C72" s="39">
        <v>74.456671211</v>
      </c>
      <c r="D72" s="40">
        <v>68.894629877</v>
      </c>
      <c r="E72" s="41">
        <f t="shared" si="2"/>
        <v>5.5620413339999999</v>
      </c>
      <c r="F72" s="54">
        <v>74.730378399000003</v>
      </c>
      <c r="G72" s="40">
        <v>68.776885851000003</v>
      </c>
      <c r="H72" s="41">
        <f t="shared" si="3"/>
        <v>5.9534925479999998</v>
      </c>
    </row>
    <row r="73" spans="1:8" ht="13.5" thickBot="1" x14ac:dyDescent="0.25">
      <c r="A73" s="132"/>
      <c r="B73" s="18" t="s">
        <v>7</v>
      </c>
      <c r="C73" s="39">
        <v>64.280863378999996</v>
      </c>
      <c r="D73" s="40">
        <v>71.70964567</v>
      </c>
      <c r="E73" s="41">
        <f t="shared" si="2"/>
        <v>-7.4287822910000045</v>
      </c>
      <c r="F73" s="54">
        <v>61.113443117000003</v>
      </c>
      <c r="G73" s="40">
        <v>69.187650074000004</v>
      </c>
      <c r="H73" s="41">
        <f t="shared" si="3"/>
        <v>-8.0742069570000012</v>
      </c>
    </row>
    <row r="74" spans="1:8" ht="13.5" thickBot="1" x14ac:dyDescent="0.25">
      <c r="A74" s="133"/>
      <c r="B74" s="19" t="s">
        <v>31</v>
      </c>
      <c r="C74" s="34">
        <v>57.638483319000002</v>
      </c>
      <c r="D74" s="27">
        <v>55.547012584999997</v>
      </c>
      <c r="E74" s="33">
        <f t="shared" si="2"/>
        <v>2.0914707340000049</v>
      </c>
      <c r="F74" s="51">
        <v>61.512724190999997</v>
      </c>
      <c r="G74" s="27">
        <v>58.598275244</v>
      </c>
      <c r="H74" s="33">
        <f t="shared" si="3"/>
        <v>2.9144489469999968</v>
      </c>
    </row>
    <row r="75" spans="1:8" ht="14.25" x14ac:dyDescent="0.2">
      <c r="A75" s="131" t="s">
        <v>71</v>
      </c>
      <c r="B75" s="6" t="s">
        <v>44</v>
      </c>
      <c r="C75" s="52">
        <v>30.444497518999999</v>
      </c>
      <c r="D75" s="38">
        <v>20.361400058000001</v>
      </c>
      <c r="E75" s="53">
        <f t="shared" si="2"/>
        <v>10.083097460999998</v>
      </c>
      <c r="F75" s="52">
        <v>59.90816169</v>
      </c>
      <c r="G75" s="38">
        <v>38.218510762999998</v>
      </c>
      <c r="H75" s="53">
        <f t="shared" si="3"/>
        <v>21.689650927000002</v>
      </c>
    </row>
    <row r="76" spans="1:8" ht="14.25" x14ac:dyDescent="0.2">
      <c r="A76" s="132"/>
      <c r="B76" s="10" t="s">
        <v>45</v>
      </c>
      <c r="C76" s="54">
        <v>32.792727915999997</v>
      </c>
      <c r="D76" s="40">
        <v>31.164179184999998</v>
      </c>
      <c r="E76" s="41">
        <f t="shared" si="2"/>
        <v>1.6285487309999986</v>
      </c>
      <c r="F76" s="54">
        <v>40.616085853999998</v>
      </c>
      <c r="G76" s="40">
        <v>34.51801493</v>
      </c>
      <c r="H76" s="41">
        <f t="shared" si="3"/>
        <v>6.0980709239999982</v>
      </c>
    </row>
    <row r="77" spans="1:8" x14ac:dyDescent="0.2">
      <c r="A77" s="132"/>
      <c r="B77" s="14" t="s">
        <v>1</v>
      </c>
      <c r="C77" s="55">
        <v>31.935465785000002</v>
      </c>
      <c r="D77" s="56">
        <v>26.851897098999999</v>
      </c>
      <c r="E77" s="57">
        <f t="shared" si="2"/>
        <v>5.0835686860000031</v>
      </c>
      <c r="F77" s="58">
        <v>45.742601901999997</v>
      </c>
      <c r="G77" s="56">
        <v>35.560224314000003</v>
      </c>
      <c r="H77" s="49">
        <f t="shared" si="3"/>
        <v>10.182377587999994</v>
      </c>
    </row>
    <row r="78" spans="1:8" x14ac:dyDescent="0.2">
      <c r="A78" s="132"/>
      <c r="B78" s="18" t="s">
        <v>2</v>
      </c>
      <c r="C78" s="39">
        <v>42.876327699000001</v>
      </c>
      <c r="D78" s="40">
        <v>41.45817838</v>
      </c>
      <c r="E78" s="41">
        <f t="shared" si="2"/>
        <v>1.4181493190000012</v>
      </c>
      <c r="F78" s="54">
        <v>47.253432697999997</v>
      </c>
      <c r="G78" s="40">
        <v>43.327104710999997</v>
      </c>
      <c r="H78" s="41">
        <f t="shared" si="3"/>
        <v>3.9263279870000005</v>
      </c>
    </row>
    <row r="79" spans="1:8" x14ac:dyDescent="0.2">
      <c r="A79" s="132"/>
      <c r="B79" s="18" t="s">
        <v>3</v>
      </c>
      <c r="C79" s="39">
        <v>52.579748033999998</v>
      </c>
      <c r="D79" s="40">
        <v>48.505613206</v>
      </c>
      <c r="E79" s="41">
        <f t="shared" si="2"/>
        <v>4.0741348279999983</v>
      </c>
      <c r="F79" s="54">
        <v>54.824819546999997</v>
      </c>
      <c r="G79" s="40">
        <v>49.081156745000001</v>
      </c>
      <c r="H79" s="41">
        <f t="shared" si="3"/>
        <v>5.7436628019999958</v>
      </c>
    </row>
    <row r="80" spans="1:8" x14ac:dyDescent="0.2">
      <c r="A80" s="132"/>
      <c r="B80" s="18" t="s">
        <v>4</v>
      </c>
      <c r="C80" s="39">
        <v>61.278426889999999</v>
      </c>
      <c r="D80" s="40">
        <v>58.071763724</v>
      </c>
      <c r="E80" s="41">
        <f t="shared" si="2"/>
        <v>3.2066631659999985</v>
      </c>
      <c r="F80" s="54">
        <v>62.693976108000001</v>
      </c>
      <c r="G80" s="40">
        <v>58.129875552999998</v>
      </c>
      <c r="H80" s="41">
        <f t="shared" si="3"/>
        <v>4.5641005550000031</v>
      </c>
    </row>
    <row r="81" spans="1:8" x14ac:dyDescent="0.2">
      <c r="A81" s="132"/>
      <c r="B81" s="18" t="s">
        <v>5</v>
      </c>
      <c r="C81" s="39">
        <v>68.964196341999994</v>
      </c>
      <c r="D81" s="40">
        <v>71.425225576000003</v>
      </c>
      <c r="E81" s="41">
        <f t="shared" si="2"/>
        <v>-2.4610292340000086</v>
      </c>
      <c r="F81" s="54">
        <v>70.421151375999997</v>
      </c>
      <c r="G81" s="40">
        <v>71.861670492000002</v>
      </c>
      <c r="H81" s="41">
        <f t="shared" si="3"/>
        <v>-1.4405191160000044</v>
      </c>
    </row>
    <row r="82" spans="1:8" x14ac:dyDescent="0.2">
      <c r="A82" s="132"/>
      <c r="B82" s="18" t="s">
        <v>6</v>
      </c>
      <c r="C82" s="39">
        <v>69.605845618999993</v>
      </c>
      <c r="D82" s="40">
        <v>76.624013099999999</v>
      </c>
      <c r="E82" s="41">
        <f t="shared" si="2"/>
        <v>-7.0181674810000061</v>
      </c>
      <c r="F82" s="54">
        <v>69.758298651999993</v>
      </c>
      <c r="G82" s="40">
        <v>76.042626485</v>
      </c>
      <c r="H82" s="41">
        <f t="shared" si="3"/>
        <v>-6.2843278330000061</v>
      </c>
    </row>
    <row r="83" spans="1:8" ht="13.5" thickBot="1" x14ac:dyDescent="0.25">
      <c r="A83" s="132"/>
      <c r="B83" s="18" t="s">
        <v>7</v>
      </c>
      <c r="C83" s="39">
        <v>68.465449293000006</v>
      </c>
      <c r="D83" s="40">
        <v>64.694537834000002</v>
      </c>
      <c r="E83" s="41">
        <f t="shared" si="2"/>
        <v>3.7709114590000041</v>
      </c>
      <c r="F83" s="54">
        <v>63.070156531000002</v>
      </c>
      <c r="G83" s="40">
        <v>61.324206883000002</v>
      </c>
      <c r="H83" s="41">
        <f t="shared" si="3"/>
        <v>1.7459496479999999</v>
      </c>
    </row>
    <row r="84" spans="1:8" ht="13.5" thickBot="1" x14ac:dyDescent="0.25">
      <c r="A84" s="133"/>
      <c r="B84" s="19" t="s">
        <v>31</v>
      </c>
      <c r="C84" s="34">
        <v>55.730552318000001</v>
      </c>
      <c r="D84" s="27">
        <v>54.117599089000002</v>
      </c>
      <c r="E84" s="33">
        <f t="shared" si="2"/>
        <v>1.6129532289999986</v>
      </c>
      <c r="F84" s="51">
        <v>59.364098763000001</v>
      </c>
      <c r="G84" s="27">
        <v>56.109940017</v>
      </c>
      <c r="H84" s="33">
        <f t="shared" si="3"/>
        <v>3.2541587460000017</v>
      </c>
    </row>
    <row r="85" spans="1:8" ht="14.25" x14ac:dyDescent="0.2">
      <c r="A85" s="131" t="s">
        <v>72</v>
      </c>
      <c r="B85" s="6" t="s">
        <v>44</v>
      </c>
      <c r="C85" s="52">
        <v>32.465239253999997</v>
      </c>
      <c r="D85" s="38">
        <v>27.915007660000001</v>
      </c>
      <c r="E85" s="53">
        <f t="shared" si="2"/>
        <v>4.550231593999996</v>
      </c>
      <c r="F85" s="52">
        <v>60.445333398999999</v>
      </c>
      <c r="G85" s="38">
        <v>48.272682924000001</v>
      </c>
      <c r="H85" s="53">
        <f t="shared" si="3"/>
        <v>12.172650474999998</v>
      </c>
    </row>
    <row r="86" spans="1:8" ht="14.25" x14ac:dyDescent="0.2">
      <c r="A86" s="132"/>
      <c r="B86" s="10" t="s">
        <v>45</v>
      </c>
      <c r="C86" s="54">
        <v>28.783051041</v>
      </c>
      <c r="D86" s="40">
        <v>30.308996396000001</v>
      </c>
      <c r="E86" s="41">
        <f t="shared" si="2"/>
        <v>-1.5259453550000011</v>
      </c>
      <c r="F86" s="54">
        <v>37.421853810000002</v>
      </c>
      <c r="G86" s="40">
        <v>36.183438301999999</v>
      </c>
      <c r="H86" s="41">
        <f t="shared" si="3"/>
        <v>1.2384155080000028</v>
      </c>
    </row>
    <row r="87" spans="1:8" x14ac:dyDescent="0.2">
      <c r="A87" s="132"/>
      <c r="B87" s="14" t="s">
        <v>1</v>
      </c>
      <c r="C87" s="55">
        <v>30.104052874000001</v>
      </c>
      <c r="D87" s="56">
        <v>29.330780876999999</v>
      </c>
      <c r="E87" s="57">
        <f t="shared" si="2"/>
        <v>0.77327199700000193</v>
      </c>
      <c r="F87" s="58">
        <v>43.889738217000001</v>
      </c>
      <c r="G87" s="56">
        <v>40.087665336999997</v>
      </c>
      <c r="H87" s="50">
        <f t="shared" si="3"/>
        <v>3.8020728800000043</v>
      </c>
    </row>
    <row r="88" spans="1:8" x14ac:dyDescent="0.2">
      <c r="A88" s="132"/>
      <c r="B88" s="18" t="s">
        <v>2</v>
      </c>
      <c r="C88" s="39">
        <v>38.645235812000003</v>
      </c>
      <c r="D88" s="40">
        <v>40.939317869</v>
      </c>
      <c r="E88" s="41">
        <f t="shared" si="2"/>
        <v>-2.2940820569999971</v>
      </c>
      <c r="F88" s="54">
        <v>41.780440278999997</v>
      </c>
      <c r="G88" s="40">
        <v>41.367444513999999</v>
      </c>
      <c r="H88" s="41">
        <f t="shared" si="3"/>
        <v>0.41299576499999802</v>
      </c>
    </row>
    <row r="89" spans="1:8" x14ac:dyDescent="0.2">
      <c r="A89" s="132"/>
      <c r="B89" s="18" t="s">
        <v>3</v>
      </c>
      <c r="C89" s="39">
        <v>49.271615488999998</v>
      </c>
      <c r="D89" s="40">
        <v>55.092253628999998</v>
      </c>
      <c r="E89" s="41">
        <f t="shared" si="2"/>
        <v>-5.8206381399999998</v>
      </c>
      <c r="F89" s="54">
        <v>50.046035246999999</v>
      </c>
      <c r="G89" s="40">
        <v>54.760812367</v>
      </c>
      <c r="H89" s="41">
        <f t="shared" si="3"/>
        <v>-4.7147771200000008</v>
      </c>
    </row>
    <row r="90" spans="1:8" x14ac:dyDescent="0.2">
      <c r="A90" s="132"/>
      <c r="B90" s="18" t="s">
        <v>4</v>
      </c>
      <c r="C90" s="39">
        <v>63.465703013000002</v>
      </c>
      <c r="D90" s="40">
        <v>60.831646692</v>
      </c>
      <c r="E90" s="41">
        <f t="shared" si="2"/>
        <v>2.6340563210000028</v>
      </c>
      <c r="F90" s="54">
        <v>64.041163843999996</v>
      </c>
      <c r="G90" s="40">
        <v>60.345229721999999</v>
      </c>
      <c r="H90" s="46">
        <f t="shared" si="3"/>
        <v>3.695934121999997</v>
      </c>
    </row>
    <row r="91" spans="1:8" x14ac:dyDescent="0.2">
      <c r="A91" s="132"/>
      <c r="B91" s="18" t="s">
        <v>5</v>
      </c>
      <c r="C91" s="39">
        <v>79.365211462000005</v>
      </c>
      <c r="D91" s="40">
        <v>71.934662095999997</v>
      </c>
      <c r="E91" s="41">
        <f t="shared" si="2"/>
        <v>7.4305493660000081</v>
      </c>
      <c r="F91" s="54">
        <v>80.676289208</v>
      </c>
      <c r="G91" s="40">
        <v>71.984139607000003</v>
      </c>
      <c r="H91" s="46">
        <f t="shared" si="3"/>
        <v>8.692149600999997</v>
      </c>
    </row>
    <row r="92" spans="1:8" x14ac:dyDescent="0.2">
      <c r="A92" s="132"/>
      <c r="B92" s="18" t="s">
        <v>6</v>
      </c>
      <c r="C92" s="39">
        <v>93.891395118999995</v>
      </c>
      <c r="D92" s="40">
        <v>80.609460842000004</v>
      </c>
      <c r="E92" s="46">
        <f t="shared" si="2"/>
        <v>13.281934276999991</v>
      </c>
      <c r="F92" s="54">
        <v>94.218263946999997</v>
      </c>
      <c r="G92" s="40">
        <v>80.278366366</v>
      </c>
      <c r="H92" s="46">
        <f t="shared" si="3"/>
        <v>13.939897580999997</v>
      </c>
    </row>
    <row r="93" spans="1:8" ht="13.5" thickBot="1" x14ac:dyDescent="0.25">
      <c r="A93" s="132"/>
      <c r="B93" s="18" t="s">
        <v>7</v>
      </c>
      <c r="C93" s="39">
        <v>79.709338994000007</v>
      </c>
      <c r="D93" s="40">
        <v>67.892528678999994</v>
      </c>
      <c r="E93" s="41">
        <f t="shared" si="2"/>
        <v>11.816810315000012</v>
      </c>
      <c r="F93" s="54">
        <v>73.852085041999999</v>
      </c>
      <c r="G93" s="40">
        <v>65.830573520000002</v>
      </c>
      <c r="H93" s="41">
        <f t="shared" si="3"/>
        <v>8.0215115219999973</v>
      </c>
    </row>
    <row r="94" spans="1:8" ht="13.5" thickBot="1" x14ac:dyDescent="0.25">
      <c r="A94" s="133"/>
      <c r="B94" s="19" t="s">
        <v>31</v>
      </c>
      <c r="C94" s="34">
        <v>59.647992420999998</v>
      </c>
      <c r="D94" s="27">
        <v>56.833652780999998</v>
      </c>
      <c r="E94" s="33">
        <f t="shared" si="2"/>
        <v>2.81433964</v>
      </c>
      <c r="F94" s="51">
        <v>63.068827073999998</v>
      </c>
      <c r="G94" s="27">
        <v>58.661439889</v>
      </c>
      <c r="H94" s="33">
        <f t="shared" si="3"/>
        <v>4.4073871849999975</v>
      </c>
    </row>
    <row r="95" spans="1:8" ht="14.25" x14ac:dyDescent="0.2">
      <c r="A95" s="131" t="s">
        <v>73</v>
      </c>
      <c r="B95" s="6" t="s">
        <v>44</v>
      </c>
      <c r="C95" s="52">
        <v>36.182755346</v>
      </c>
      <c r="D95" s="38">
        <v>29.462518708000001</v>
      </c>
      <c r="E95" s="53">
        <f t="shared" si="2"/>
        <v>6.7202366379999994</v>
      </c>
      <c r="F95" s="52">
        <v>67.338852897999999</v>
      </c>
      <c r="G95" s="38">
        <v>51.394536590000001</v>
      </c>
      <c r="H95" s="53">
        <f t="shared" si="3"/>
        <v>15.944316307999998</v>
      </c>
    </row>
    <row r="96" spans="1:8" ht="14.25" x14ac:dyDescent="0.2">
      <c r="A96" s="132"/>
      <c r="B96" s="10" t="s">
        <v>45</v>
      </c>
      <c r="C96" s="54">
        <v>32.411277532</v>
      </c>
      <c r="D96" s="40">
        <v>33.744710431000001</v>
      </c>
      <c r="E96" s="41">
        <f t="shared" si="2"/>
        <v>-1.3334328990000017</v>
      </c>
      <c r="F96" s="54">
        <v>41.561989904999997</v>
      </c>
      <c r="G96" s="40">
        <v>40.250377620999998</v>
      </c>
      <c r="H96" s="41">
        <f t="shared" si="3"/>
        <v>1.3116122839999989</v>
      </c>
    </row>
    <row r="97" spans="1:8" x14ac:dyDescent="0.2">
      <c r="A97" s="132"/>
      <c r="B97" s="14" t="s">
        <v>1</v>
      </c>
      <c r="C97" s="55">
        <v>33.689882961000002</v>
      </c>
      <c r="D97" s="56">
        <v>32.162583007000002</v>
      </c>
      <c r="E97" s="57">
        <f t="shared" si="2"/>
        <v>1.5272999540000001</v>
      </c>
      <c r="F97" s="58">
        <v>48.292917383999999</v>
      </c>
      <c r="G97" s="56">
        <v>43.438218628999998</v>
      </c>
      <c r="H97" s="50">
        <f t="shared" si="3"/>
        <v>4.8546987550000011</v>
      </c>
    </row>
    <row r="98" spans="1:8" x14ac:dyDescent="0.2">
      <c r="A98" s="132"/>
      <c r="B98" s="18" t="s">
        <v>2</v>
      </c>
      <c r="C98" s="39">
        <v>37.848497676999997</v>
      </c>
      <c r="D98" s="40">
        <v>38.583767774000002</v>
      </c>
      <c r="E98" s="41">
        <f t="shared" si="2"/>
        <v>-0.73527009700000434</v>
      </c>
      <c r="F98" s="54">
        <v>40.789192921999998</v>
      </c>
      <c r="G98" s="40">
        <v>41.359428606000002</v>
      </c>
      <c r="H98" s="41">
        <f t="shared" si="3"/>
        <v>-0.57023568400000357</v>
      </c>
    </row>
    <row r="99" spans="1:8" x14ac:dyDescent="0.2">
      <c r="A99" s="132"/>
      <c r="B99" s="18" t="s">
        <v>3</v>
      </c>
      <c r="C99" s="39">
        <v>48.759578965000003</v>
      </c>
      <c r="D99" s="40">
        <v>46.475034290000004</v>
      </c>
      <c r="E99" s="41">
        <f t="shared" si="2"/>
        <v>2.2845446749999994</v>
      </c>
      <c r="F99" s="54">
        <v>50.956456213000003</v>
      </c>
      <c r="G99" s="40">
        <v>48.213491366</v>
      </c>
      <c r="H99" s="41">
        <f t="shared" si="3"/>
        <v>2.7429648470000032</v>
      </c>
    </row>
    <row r="100" spans="1:8" x14ac:dyDescent="0.2">
      <c r="A100" s="132"/>
      <c r="B100" s="18" t="s">
        <v>4</v>
      </c>
      <c r="C100" s="39">
        <v>59.760492612</v>
      </c>
      <c r="D100" s="40">
        <v>54.874694894999998</v>
      </c>
      <c r="E100" s="46">
        <f t="shared" si="2"/>
        <v>4.8857977170000026</v>
      </c>
      <c r="F100" s="54">
        <v>59.713908707999998</v>
      </c>
      <c r="G100" s="40">
        <v>55.125419878000002</v>
      </c>
      <c r="H100" s="46">
        <f t="shared" si="3"/>
        <v>4.5884888299999957</v>
      </c>
    </row>
    <row r="101" spans="1:8" x14ac:dyDescent="0.2">
      <c r="A101" s="132"/>
      <c r="B101" s="18" t="s">
        <v>5</v>
      </c>
      <c r="C101" s="39">
        <v>65.287375003999998</v>
      </c>
      <c r="D101" s="40">
        <v>63.496373370999997</v>
      </c>
      <c r="E101" s="41">
        <f t="shared" si="2"/>
        <v>1.7910016330000005</v>
      </c>
      <c r="F101" s="54">
        <v>66.441363021000001</v>
      </c>
      <c r="G101" s="40">
        <v>64.471296616999993</v>
      </c>
      <c r="H101" s="41">
        <f t="shared" si="3"/>
        <v>1.9700664040000078</v>
      </c>
    </row>
    <row r="102" spans="1:8" x14ac:dyDescent="0.2">
      <c r="A102" s="132"/>
      <c r="B102" s="18" t="s">
        <v>6</v>
      </c>
      <c r="C102" s="39">
        <v>72.162240667000006</v>
      </c>
      <c r="D102" s="40">
        <v>67.987800835000002</v>
      </c>
      <c r="E102" s="41">
        <f t="shared" si="2"/>
        <v>4.1744398320000045</v>
      </c>
      <c r="F102" s="54">
        <v>73.353034777000005</v>
      </c>
      <c r="G102" s="40">
        <v>68.835657045000005</v>
      </c>
      <c r="H102" s="41">
        <f t="shared" si="3"/>
        <v>4.5173777319999999</v>
      </c>
    </row>
    <row r="103" spans="1:8" ht="13.5" thickBot="1" x14ac:dyDescent="0.25">
      <c r="A103" s="132"/>
      <c r="B103" s="18" t="s">
        <v>7</v>
      </c>
      <c r="C103" s="39">
        <v>66.609455973999999</v>
      </c>
      <c r="D103" s="40">
        <v>57.470823977999999</v>
      </c>
      <c r="E103" s="41">
        <f t="shared" si="2"/>
        <v>9.1386319960000009</v>
      </c>
      <c r="F103" s="54">
        <v>64.145388467000004</v>
      </c>
      <c r="G103" s="40">
        <v>56.060001466999999</v>
      </c>
      <c r="H103" s="41">
        <f t="shared" si="3"/>
        <v>8.0853870000000043</v>
      </c>
    </row>
    <row r="104" spans="1:8" ht="13.5" thickBot="1" x14ac:dyDescent="0.25">
      <c r="A104" s="133"/>
      <c r="B104" s="19" t="s">
        <v>31</v>
      </c>
      <c r="C104" s="34">
        <v>52.289125278</v>
      </c>
      <c r="D104" s="27">
        <v>49.353765564</v>
      </c>
      <c r="E104" s="33">
        <f t="shared" si="2"/>
        <v>2.9353597140000005</v>
      </c>
      <c r="F104" s="51">
        <v>55.817310182999996</v>
      </c>
      <c r="G104" s="27">
        <v>52.389144901000002</v>
      </c>
      <c r="H104" s="33">
        <f t="shared" si="3"/>
        <v>3.4281652819999948</v>
      </c>
    </row>
    <row r="105" spans="1:8" ht="14.25" x14ac:dyDescent="0.2">
      <c r="A105" s="131" t="s">
        <v>74</v>
      </c>
      <c r="B105" s="6" t="s">
        <v>44</v>
      </c>
      <c r="C105" s="52">
        <v>39.371527815999997</v>
      </c>
      <c r="D105" s="38">
        <v>33.522802480999999</v>
      </c>
      <c r="E105" s="53">
        <f t="shared" si="2"/>
        <v>5.8487253349999975</v>
      </c>
      <c r="F105" s="52">
        <v>75.236164513000006</v>
      </c>
      <c r="G105" s="38">
        <v>63.804106855000001</v>
      </c>
      <c r="H105" s="53">
        <f t="shared" si="3"/>
        <v>11.432057658000005</v>
      </c>
    </row>
    <row r="106" spans="1:8" ht="14.25" x14ac:dyDescent="0.2">
      <c r="A106" s="132"/>
      <c r="B106" s="10" t="s">
        <v>45</v>
      </c>
      <c r="C106" s="54">
        <v>40.221395977</v>
      </c>
      <c r="D106" s="40">
        <v>42.715609837999999</v>
      </c>
      <c r="E106" s="41">
        <f t="shared" si="2"/>
        <v>-2.4942138609999986</v>
      </c>
      <c r="F106" s="54">
        <v>51.53969292</v>
      </c>
      <c r="G106" s="40">
        <v>50.467371323999998</v>
      </c>
      <c r="H106" s="41">
        <f t="shared" si="3"/>
        <v>1.0723215960000019</v>
      </c>
    </row>
    <row r="107" spans="1:8" x14ac:dyDescent="0.2">
      <c r="A107" s="132"/>
      <c r="B107" s="14" t="s">
        <v>1</v>
      </c>
      <c r="C107" s="55">
        <v>39.926484158000001</v>
      </c>
      <c r="D107" s="56">
        <v>39.164001567</v>
      </c>
      <c r="E107" s="57">
        <f t="shared" si="2"/>
        <v>0.76248259100000126</v>
      </c>
      <c r="F107" s="58">
        <v>57.765367169999998</v>
      </c>
      <c r="G107" s="56">
        <v>54.214944125000002</v>
      </c>
      <c r="H107" s="50">
        <f t="shared" si="3"/>
        <v>3.5504230449999952</v>
      </c>
    </row>
    <row r="108" spans="1:8" x14ac:dyDescent="0.2">
      <c r="A108" s="132"/>
      <c r="B108" s="18" t="s">
        <v>2</v>
      </c>
      <c r="C108" s="39">
        <v>41.713988903999997</v>
      </c>
      <c r="D108" s="40">
        <v>49.833973475000001</v>
      </c>
      <c r="E108" s="46">
        <f t="shared" si="2"/>
        <v>-8.1199845710000034</v>
      </c>
      <c r="F108" s="54">
        <v>46.703923238000002</v>
      </c>
      <c r="G108" s="40">
        <v>56.672197111000003</v>
      </c>
      <c r="H108" s="46">
        <f t="shared" si="3"/>
        <v>-9.9682738730000011</v>
      </c>
    </row>
    <row r="109" spans="1:8" x14ac:dyDescent="0.2">
      <c r="A109" s="132"/>
      <c r="B109" s="18" t="s">
        <v>3</v>
      </c>
      <c r="C109" s="39">
        <v>54.076604338999999</v>
      </c>
      <c r="D109" s="40">
        <v>52.595365372000003</v>
      </c>
      <c r="E109" s="41">
        <f t="shared" si="2"/>
        <v>1.4812389669999959</v>
      </c>
      <c r="F109" s="54">
        <v>58.350447645999999</v>
      </c>
      <c r="G109" s="40">
        <v>56.703342479</v>
      </c>
      <c r="H109" s="41">
        <f t="shared" si="3"/>
        <v>1.6471051669999994</v>
      </c>
    </row>
    <row r="110" spans="1:8" x14ac:dyDescent="0.2">
      <c r="A110" s="132"/>
      <c r="B110" s="18" t="s">
        <v>4</v>
      </c>
      <c r="C110" s="39">
        <v>65.063659040999994</v>
      </c>
      <c r="D110" s="40">
        <v>57.418672761000003</v>
      </c>
      <c r="E110" s="46">
        <f t="shared" si="2"/>
        <v>7.6449862799999906</v>
      </c>
      <c r="F110" s="54">
        <v>67.425110693999997</v>
      </c>
      <c r="G110" s="40">
        <v>59.417140588999999</v>
      </c>
      <c r="H110" s="46">
        <f t="shared" si="3"/>
        <v>8.0079701049999983</v>
      </c>
    </row>
    <row r="111" spans="1:8" x14ac:dyDescent="0.2">
      <c r="A111" s="132"/>
      <c r="B111" s="18" t="s">
        <v>5</v>
      </c>
      <c r="C111" s="39">
        <v>65.582416917000003</v>
      </c>
      <c r="D111" s="40">
        <v>62.159493712</v>
      </c>
      <c r="E111" s="41">
        <f t="shared" si="2"/>
        <v>3.4229232050000036</v>
      </c>
      <c r="F111" s="54">
        <v>67.195855432000002</v>
      </c>
      <c r="G111" s="40">
        <v>64.013845857000007</v>
      </c>
      <c r="H111" s="41">
        <f t="shared" si="3"/>
        <v>3.182009574999995</v>
      </c>
    </row>
    <row r="112" spans="1:8" x14ac:dyDescent="0.2">
      <c r="A112" s="132"/>
      <c r="B112" s="18" t="s">
        <v>6</v>
      </c>
      <c r="C112" s="39">
        <v>65.393700636000005</v>
      </c>
      <c r="D112" s="40">
        <v>65.973238348999999</v>
      </c>
      <c r="E112" s="41">
        <f t="shared" si="2"/>
        <v>-0.57953771299999346</v>
      </c>
      <c r="F112" s="54">
        <v>66.869790113999997</v>
      </c>
      <c r="G112" s="40">
        <v>68.156602755999998</v>
      </c>
      <c r="H112" s="41">
        <f t="shared" si="3"/>
        <v>-1.286812642000001</v>
      </c>
    </row>
    <row r="113" spans="1:8" ht="13.5" thickBot="1" x14ac:dyDescent="0.25">
      <c r="A113" s="132"/>
      <c r="B113" s="18" t="s">
        <v>7</v>
      </c>
      <c r="C113" s="39">
        <v>55.347244246999999</v>
      </c>
      <c r="D113" s="40">
        <v>62.999341885</v>
      </c>
      <c r="E113" s="41">
        <f t="shared" si="2"/>
        <v>-7.6520976380000008</v>
      </c>
      <c r="F113" s="54">
        <v>53.365769462000003</v>
      </c>
      <c r="G113" s="40">
        <v>62.712992200999999</v>
      </c>
      <c r="H113" s="46">
        <f t="shared" si="3"/>
        <v>-9.3472227389999958</v>
      </c>
    </row>
    <row r="114" spans="1:8" ht="13.5" thickBot="1" x14ac:dyDescent="0.25">
      <c r="A114" s="133"/>
      <c r="B114" s="19" t="s">
        <v>31</v>
      </c>
      <c r="C114" s="34">
        <v>55.918895341999999</v>
      </c>
      <c r="D114" s="27">
        <v>55.361669276999997</v>
      </c>
      <c r="E114" s="33">
        <f t="shared" si="2"/>
        <v>0.55722606500000182</v>
      </c>
      <c r="F114" s="51">
        <v>60.429394096000003</v>
      </c>
      <c r="G114" s="27">
        <v>60.059181864999999</v>
      </c>
      <c r="H114" s="33">
        <f t="shared" si="3"/>
        <v>0.37021223100000356</v>
      </c>
    </row>
    <row r="115" spans="1:8" ht="14.25" x14ac:dyDescent="0.2">
      <c r="A115" s="131" t="s">
        <v>75</v>
      </c>
      <c r="B115" s="6" t="s">
        <v>44</v>
      </c>
      <c r="C115" s="52">
        <v>40.017372479999999</v>
      </c>
      <c r="D115" s="38">
        <v>31.266484905999999</v>
      </c>
      <c r="E115" s="53">
        <f t="shared" si="2"/>
        <v>8.7508875740000001</v>
      </c>
      <c r="F115" s="52">
        <v>77.536347155000001</v>
      </c>
      <c r="G115" s="38">
        <v>61.960096720000003</v>
      </c>
      <c r="H115" s="53">
        <f t="shared" si="3"/>
        <v>15.576250434999999</v>
      </c>
    </row>
    <row r="116" spans="1:8" ht="14.25" x14ac:dyDescent="0.2">
      <c r="A116" s="132"/>
      <c r="B116" s="10" t="s">
        <v>45</v>
      </c>
      <c r="C116" s="54">
        <v>40.320062837000002</v>
      </c>
      <c r="D116" s="40">
        <v>40.846757093999997</v>
      </c>
      <c r="E116" s="41">
        <f t="shared" si="2"/>
        <v>-0.5266942569999955</v>
      </c>
      <c r="F116" s="54">
        <v>51.460769427000002</v>
      </c>
      <c r="G116" s="40">
        <v>51.732583906000002</v>
      </c>
      <c r="H116" s="41">
        <f t="shared" si="3"/>
        <v>-0.27181447899999966</v>
      </c>
    </row>
    <row r="117" spans="1:8" x14ac:dyDescent="0.2">
      <c r="A117" s="132"/>
      <c r="B117" s="14" t="s">
        <v>1</v>
      </c>
      <c r="C117" s="55">
        <v>40.208834893000002</v>
      </c>
      <c r="D117" s="56">
        <v>36.994381593999996</v>
      </c>
      <c r="E117" s="57">
        <f t="shared" si="2"/>
        <v>3.2144532990000059</v>
      </c>
      <c r="F117" s="58">
        <v>58.677540166999997</v>
      </c>
      <c r="G117" s="56">
        <v>54.807190364999997</v>
      </c>
      <c r="H117" s="50">
        <f t="shared" si="3"/>
        <v>3.8703498019999998</v>
      </c>
    </row>
    <row r="118" spans="1:8" x14ac:dyDescent="0.2">
      <c r="A118" s="132"/>
      <c r="B118" s="18" t="s">
        <v>2</v>
      </c>
      <c r="C118" s="39">
        <v>55.680913535000002</v>
      </c>
      <c r="D118" s="40">
        <v>49.829303477000003</v>
      </c>
      <c r="E118" s="41">
        <f t="shared" si="2"/>
        <v>5.8516100579999986</v>
      </c>
      <c r="F118" s="54">
        <v>55.966749309999997</v>
      </c>
      <c r="G118" s="40">
        <v>52.010455321000002</v>
      </c>
      <c r="H118" s="41">
        <f t="shared" si="3"/>
        <v>3.9562939889999953</v>
      </c>
    </row>
    <row r="119" spans="1:8" x14ac:dyDescent="0.2">
      <c r="A119" s="132"/>
      <c r="B119" s="18" t="s">
        <v>3</v>
      </c>
      <c r="C119" s="39">
        <v>60.215369449000001</v>
      </c>
      <c r="D119" s="40">
        <v>55.412254101999999</v>
      </c>
      <c r="E119" s="41">
        <f t="shared" si="2"/>
        <v>4.8031153470000021</v>
      </c>
      <c r="F119" s="54">
        <v>61.859418847000001</v>
      </c>
      <c r="G119" s="40">
        <v>58.454373576000002</v>
      </c>
      <c r="H119" s="41">
        <f t="shared" si="3"/>
        <v>3.4050452709999988</v>
      </c>
    </row>
    <row r="120" spans="1:8" x14ac:dyDescent="0.2">
      <c r="A120" s="132"/>
      <c r="B120" s="18" t="s">
        <v>4</v>
      </c>
      <c r="C120" s="39">
        <v>69.789529672</v>
      </c>
      <c r="D120" s="40">
        <v>68.307329038999995</v>
      </c>
      <c r="E120" s="41">
        <f t="shared" si="2"/>
        <v>1.482200633000005</v>
      </c>
      <c r="F120" s="54">
        <v>71.993893607999993</v>
      </c>
      <c r="G120" s="40">
        <v>69.175170570999995</v>
      </c>
      <c r="H120" s="41">
        <f t="shared" si="3"/>
        <v>2.818723036999998</v>
      </c>
    </row>
    <row r="121" spans="1:8" x14ac:dyDescent="0.2">
      <c r="A121" s="132"/>
      <c r="B121" s="18" t="s">
        <v>5</v>
      </c>
      <c r="C121" s="39">
        <v>71.532186938999999</v>
      </c>
      <c r="D121" s="40">
        <v>70.579721551999995</v>
      </c>
      <c r="E121" s="41">
        <f t="shared" si="2"/>
        <v>0.95246538700000372</v>
      </c>
      <c r="F121" s="54">
        <v>73.841941683000002</v>
      </c>
      <c r="G121" s="40">
        <v>71.716560348000002</v>
      </c>
      <c r="H121" s="41">
        <f t="shared" si="3"/>
        <v>2.1253813350000001</v>
      </c>
    </row>
    <row r="122" spans="1:8" x14ac:dyDescent="0.2">
      <c r="A122" s="132"/>
      <c r="B122" s="18" t="s">
        <v>6</v>
      </c>
      <c r="C122" s="39">
        <v>75.801365759999996</v>
      </c>
      <c r="D122" s="40">
        <v>70.141312236999994</v>
      </c>
      <c r="E122" s="41">
        <f t="shared" si="2"/>
        <v>5.660053523000002</v>
      </c>
      <c r="F122" s="54">
        <v>76.563832990999998</v>
      </c>
      <c r="G122" s="40">
        <v>71.514283220999999</v>
      </c>
      <c r="H122" s="41">
        <f t="shared" si="3"/>
        <v>5.0495497699999987</v>
      </c>
    </row>
    <row r="123" spans="1:8" ht="13.5" thickBot="1" x14ac:dyDescent="0.25">
      <c r="A123" s="132"/>
      <c r="B123" s="18" t="s">
        <v>7</v>
      </c>
      <c r="C123" s="39">
        <v>60.624809397999996</v>
      </c>
      <c r="D123" s="40">
        <v>68.423341299000001</v>
      </c>
      <c r="E123" s="41">
        <f t="shared" si="2"/>
        <v>-7.798531901000004</v>
      </c>
      <c r="F123" s="54">
        <v>56.530344679999999</v>
      </c>
      <c r="G123" s="40">
        <v>62.390831777999999</v>
      </c>
      <c r="H123" s="41">
        <f t="shared" si="3"/>
        <v>-5.8604870980000001</v>
      </c>
    </row>
    <row r="124" spans="1:8" ht="13.5" thickBot="1" x14ac:dyDescent="0.25">
      <c r="A124" s="133"/>
      <c r="B124" s="19" t="s">
        <v>31</v>
      </c>
      <c r="C124" s="34">
        <v>62.526034152000001</v>
      </c>
      <c r="D124" s="27">
        <v>59.274908369999999</v>
      </c>
      <c r="E124" s="33">
        <f t="shared" si="2"/>
        <v>3.2511257820000026</v>
      </c>
      <c r="F124" s="51">
        <v>66.242142885999996</v>
      </c>
      <c r="G124" s="27">
        <v>63.231819938999998</v>
      </c>
      <c r="H124" s="33">
        <f t="shared" si="3"/>
        <v>3.0103229469999988</v>
      </c>
    </row>
    <row r="125" spans="1:8" ht="14.25" x14ac:dyDescent="0.2">
      <c r="A125" s="131" t="s">
        <v>76</v>
      </c>
      <c r="B125" s="6" t="s">
        <v>44</v>
      </c>
      <c r="C125" s="52">
        <v>26.463399504000002</v>
      </c>
      <c r="D125" s="38">
        <v>16.044372882000001</v>
      </c>
      <c r="E125" s="53">
        <f t="shared" si="2"/>
        <v>10.419026622000001</v>
      </c>
      <c r="F125" s="52">
        <v>68.254096369999999</v>
      </c>
      <c r="G125" s="38">
        <v>41.086356750999997</v>
      </c>
      <c r="H125" s="53">
        <f t="shared" si="3"/>
        <v>27.167739619000002</v>
      </c>
    </row>
    <row r="126" spans="1:8" ht="14.25" x14ac:dyDescent="0.2">
      <c r="A126" s="132"/>
      <c r="B126" s="10" t="s">
        <v>45</v>
      </c>
      <c r="C126" s="54">
        <v>24.436060184999999</v>
      </c>
      <c r="D126" s="40">
        <v>23.154494936999999</v>
      </c>
      <c r="E126" s="41">
        <f t="shared" si="2"/>
        <v>1.2815652479999997</v>
      </c>
      <c r="F126" s="54">
        <v>37.732907009000002</v>
      </c>
      <c r="G126" s="40">
        <v>31.015002210999999</v>
      </c>
      <c r="H126" s="46">
        <f t="shared" si="3"/>
        <v>6.7179047980000028</v>
      </c>
    </row>
    <row r="127" spans="1:8" x14ac:dyDescent="0.2">
      <c r="A127" s="132"/>
      <c r="B127" s="14" t="s">
        <v>1</v>
      </c>
      <c r="C127" s="55">
        <v>25.157791918000001</v>
      </c>
      <c r="D127" s="56">
        <v>20.328828586</v>
      </c>
      <c r="E127" s="49">
        <f t="shared" si="2"/>
        <v>4.8289633320000007</v>
      </c>
      <c r="F127" s="58">
        <v>45.322302131000001</v>
      </c>
      <c r="G127" s="56">
        <v>33.598218164999999</v>
      </c>
      <c r="H127" s="49">
        <f t="shared" si="3"/>
        <v>11.724083966000002</v>
      </c>
    </row>
    <row r="128" spans="1:8" x14ac:dyDescent="0.2">
      <c r="A128" s="132"/>
      <c r="B128" s="18" t="s">
        <v>2</v>
      </c>
      <c r="C128" s="39">
        <v>41.117431883000002</v>
      </c>
      <c r="D128" s="40">
        <v>40.320061058999997</v>
      </c>
      <c r="E128" s="41">
        <f t="shared" si="2"/>
        <v>0.79737082400000503</v>
      </c>
      <c r="F128" s="54">
        <v>44.274793768000002</v>
      </c>
      <c r="G128" s="40">
        <v>42.291564276000003</v>
      </c>
      <c r="H128" s="41">
        <f t="shared" si="3"/>
        <v>1.9832294919999995</v>
      </c>
    </row>
    <row r="129" spans="1:8" x14ac:dyDescent="0.2">
      <c r="A129" s="132"/>
      <c r="B129" s="18" t="s">
        <v>3</v>
      </c>
      <c r="C129" s="39">
        <v>46.265677805000003</v>
      </c>
      <c r="D129" s="40">
        <v>46.657544084000001</v>
      </c>
      <c r="E129" s="41">
        <f t="shared" si="2"/>
        <v>-0.39186627899999849</v>
      </c>
      <c r="F129" s="54">
        <v>52.552221924000001</v>
      </c>
      <c r="G129" s="40">
        <v>48.472990154000001</v>
      </c>
      <c r="H129" s="41">
        <f t="shared" si="3"/>
        <v>4.0792317699999998</v>
      </c>
    </row>
    <row r="130" spans="1:8" x14ac:dyDescent="0.2">
      <c r="A130" s="132"/>
      <c r="B130" s="18" t="s">
        <v>4</v>
      </c>
      <c r="C130" s="39">
        <v>61.694979398999997</v>
      </c>
      <c r="D130" s="40">
        <v>56.609917822</v>
      </c>
      <c r="E130" s="46">
        <f t="shared" si="2"/>
        <v>5.0850615769999976</v>
      </c>
      <c r="F130" s="54">
        <v>61.189775769999997</v>
      </c>
      <c r="G130" s="40">
        <v>55.072646366999997</v>
      </c>
      <c r="H130" s="46">
        <f t="shared" si="3"/>
        <v>6.1171294029999999</v>
      </c>
    </row>
    <row r="131" spans="1:8" x14ac:dyDescent="0.2">
      <c r="A131" s="132"/>
      <c r="B131" s="18" t="s">
        <v>5</v>
      </c>
      <c r="C131" s="39">
        <v>61.905984111000002</v>
      </c>
      <c r="D131" s="40">
        <v>53.292127854999997</v>
      </c>
      <c r="E131" s="46">
        <f t="shared" si="2"/>
        <v>8.6138562560000054</v>
      </c>
      <c r="F131" s="54">
        <v>65.220761910999997</v>
      </c>
      <c r="G131" s="40">
        <v>54.549747736999997</v>
      </c>
      <c r="H131" s="46">
        <f t="shared" si="3"/>
        <v>10.671014174</v>
      </c>
    </row>
    <row r="132" spans="1:8" x14ac:dyDescent="0.2">
      <c r="A132" s="132"/>
      <c r="B132" s="18" t="s">
        <v>6</v>
      </c>
      <c r="C132" s="39">
        <v>55.498388861999999</v>
      </c>
      <c r="D132" s="40">
        <v>56.747149628999999</v>
      </c>
      <c r="E132" s="41">
        <f t="shared" si="2"/>
        <v>-1.2487607670000003</v>
      </c>
      <c r="F132" s="54">
        <v>61.866531791</v>
      </c>
      <c r="G132" s="40">
        <v>53.341545342000003</v>
      </c>
      <c r="H132" s="41">
        <f t="shared" si="3"/>
        <v>8.5249864489999965</v>
      </c>
    </row>
    <row r="133" spans="1:8" ht="13.5" thickBot="1" x14ac:dyDescent="0.25">
      <c r="A133" s="132"/>
      <c r="B133" s="18" t="s">
        <v>7</v>
      </c>
      <c r="C133" s="39">
        <v>42.384689733999998</v>
      </c>
      <c r="D133" s="40">
        <v>39.952907774000003</v>
      </c>
      <c r="E133" s="41">
        <f t="shared" ref="E133:E174" si="4">C133-D133</f>
        <v>2.431781959999995</v>
      </c>
      <c r="F133" s="54">
        <v>39.930134129999999</v>
      </c>
      <c r="G133" s="40">
        <v>35.952402968999998</v>
      </c>
      <c r="H133" s="41">
        <f t="shared" ref="H133:H174" si="5">F133-G133</f>
        <v>3.9777311610000012</v>
      </c>
    </row>
    <row r="134" spans="1:8" ht="13.5" thickBot="1" x14ac:dyDescent="0.25">
      <c r="A134" s="133"/>
      <c r="B134" s="19" t="s">
        <v>31</v>
      </c>
      <c r="C134" s="34">
        <v>47.378631812999998</v>
      </c>
      <c r="D134" s="27">
        <v>44.199292659000001</v>
      </c>
      <c r="E134" s="33">
        <f t="shared" si="4"/>
        <v>3.1793391539999973</v>
      </c>
      <c r="F134" s="51">
        <v>53.945554790000003</v>
      </c>
      <c r="G134" s="27">
        <v>47.705561537999998</v>
      </c>
      <c r="H134" s="33">
        <f t="shared" si="5"/>
        <v>6.239993252000005</v>
      </c>
    </row>
    <row r="135" spans="1:8" ht="14.25" x14ac:dyDescent="0.2">
      <c r="A135" s="131" t="s">
        <v>77</v>
      </c>
      <c r="B135" s="6" t="s">
        <v>44</v>
      </c>
      <c r="C135" s="52">
        <v>8.1705627770000007</v>
      </c>
      <c r="D135" s="38">
        <v>13.394736739000001</v>
      </c>
      <c r="E135" s="53">
        <f t="shared" si="4"/>
        <v>-5.2241739620000001</v>
      </c>
      <c r="F135" s="52">
        <v>42.88367478</v>
      </c>
      <c r="G135" s="38">
        <v>52.487952982000003</v>
      </c>
      <c r="H135" s="53">
        <f t="shared" si="5"/>
        <v>-9.6042782020000033</v>
      </c>
    </row>
    <row r="136" spans="1:8" ht="14.25" x14ac:dyDescent="0.2">
      <c r="A136" s="132"/>
      <c r="B136" s="10" t="s">
        <v>45</v>
      </c>
      <c r="C136" s="54">
        <v>18.308684794000001</v>
      </c>
      <c r="D136" s="40">
        <v>26.209422748000001</v>
      </c>
      <c r="E136" s="46">
        <f t="shared" si="4"/>
        <v>-7.9007379540000002</v>
      </c>
      <c r="F136" s="54">
        <v>31.216877236999999</v>
      </c>
      <c r="G136" s="40">
        <v>38.567017448999998</v>
      </c>
      <c r="H136" s="46">
        <f t="shared" si="5"/>
        <v>-7.3501402119999995</v>
      </c>
    </row>
    <row r="137" spans="1:8" x14ac:dyDescent="0.2">
      <c r="A137" s="132"/>
      <c r="B137" s="14" t="s">
        <v>1</v>
      </c>
      <c r="C137" s="55">
        <v>14.611249336</v>
      </c>
      <c r="D137" s="56">
        <v>20.771887545999999</v>
      </c>
      <c r="E137" s="49">
        <f t="shared" si="4"/>
        <v>-6.1606382099999983</v>
      </c>
      <c r="F137" s="58">
        <v>33.050658325000001</v>
      </c>
      <c r="G137" s="56">
        <v>41.584858384</v>
      </c>
      <c r="H137" s="49">
        <f t="shared" si="5"/>
        <v>-8.5342000589999998</v>
      </c>
    </row>
    <row r="138" spans="1:8" x14ac:dyDescent="0.2">
      <c r="A138" s="132"/>
      <c r="B138" s="18" t="s">
        <v>2</v>
      </c>
      <c r="C138" s="39">
        <v>36.526303816000002</v>
      </c>
      <c r="D138" s="40">
        <v>38.945467094000001</v>
      </c>
      <c r="E138" s="41">
        <f t="shared" si="4"/>
        <v>-2.4191632779999992</v>
      </c>
      <c r="F138" s="54">
        <v>38.304720007999997</v>
      </c>
      <c r="G138" s="40">
        <v>43.110929370000001</v>
      </c>
      <c r="H138" s="46">
        <f t="shared" si="5"/>
        <v>-4.8062093620000041</v>
      </c>
    </row>
    <row r="139" spans="1:8" x14ac:dyDescent="0.2">
      <c r="A139" s="132"/>
      <c r="B139" s="18" t="s">
        <v>3</v>
      </c>
      <c r="C139" s="39">
        <v>42.657175932000001</v>
      </c>
      <c r="D139" s="40">
        <v>46.988046296999997</v>
      </c>
      <c r="E139" s="46">
        <f t="shared" si="4"/>
        <v>-4.3308703649999956</v>
      </c>
      <c r="F139" s="54">
        <v>44.463321196999999</v>
      </c>
      <c r="G139" s="40">
        <v>47.359003088000001</v>
      </c>
      <c r="H139" s="46">
        <f t="shared" si="5"/>
        <v>-2.8956818910000024</v>
      </c>
    </row>
    <row r="140" spans="1:8" x14ac:dyDescent="0.2">
      <c r="A140" s="132"/>
      <c r="B140" s="18" t="s">
        <v>4</v>
      </c>
      <c r="C140" s="39">
        <v>51.166675194</v>
      </c>
      <c r="D140" s="40">
        <v>52.317995467999999</v>
      </c>
      <c r="E140" s="41">
        <f t="shared" si="4"/>
        <v>-1.1513202739999997</v>
      </c>
      <c r="F140" s="54">
        <v>51.883190394000003</v>
      </c>
      <c r="G140" s="40">
        <v>51.223047659000002</v>
      </c>
      <c r="H140" s="41">
        <f t="shared" si="5"/>
        <v>0.66014273500000087</v>
      </c>
    </row>
    <row r="141" spans="1:8" x14ac:dyDescent="0.2">
      <c r="A141" s="132"/>
      <c r="B141" s="18" t="s">
        <v>5</v>
      </c>
      <c r="C141" s="39">
        <v>58.340146941</v>
      </c>
      <c r="D141" s="40">
        <v>58.477624526</v>
      </c>
      <c r="E141" s="41">
        <f t="shared" si="4"/>
        <v>-0.13747758499999918</v>
      </c>
      <c r="F141" s="54">
        <v>61.784846113999997</v>
      </c>
      <c r="G141" s="40">
        <v>56.107364779000001</v>
      </c>
      <c r="H141" s="46">
        <f t="shared" si="5"/>
        <v>5.677481334999996</v>
      </c>
    </row>
    <row r="142" spans="1:8" x14ac:dyDescent="0.2">
      <c r="A142" s="132"/>
      <c r="B142" s="18" t="s">
        <v>6</v>
      </c>
      <c r="C142" s="39">
        <v>66.856462168999997</v>
      </c>
      <c r="D142" s="40">
        <v>69.631498626999999</v>
      </c>
      <c r="E142" s="41">
        <f t="shared" si="4"/>
        <v>-2.7750364580000024</v>
      </c>
      <c r="F142" s="54">
        <v>59.146099724999999</v>
      </c>
      <c r="G142" s="40">
        <v>55.083675141999997</v>
      </c>
      <c r="H142" s="41">
        <f t="shared" si="5"/>
        <v>4.0624245830000021</v>
      </c>
    </row>
    <row r="143" spans="1:8" ht="13.5" thickBot="1" x14ac:dyDescent="0.25">
      <c r="A143" s="132"/>
      <c r="B143" s="18" t="s">
        <v>7</v>
      </c>
      <c r="C143" s="39">
        <v>67.576409521000002</v>
      </c>
      <c r="D143" s="40">
        <v>66.499017420000001</v>
      </c>
      <c r="E143" s="41">
        <f t="shared" si="4"/>
        <v>1.0773921010000009</v>
      </c>
      <c r="F143" s="54">
        <v>43.137841856999998</v>
      </c>
      <c r="G143" s="40">
        <v>38.238827704999999</v>
      </c>
      <c r="H143" s="41">
        <f t="shared" si="5"/>
        <v>4.8990141519999995</v>
      </c>
    </row>
    <row r="144" spans="1:8" ht="13.5" thickBot="1" x14ac:dyDescent="0.25">
      <c r="A144" s="133"/>
      <c r="B144" s="19" t="s">
        <v>31</v>
      </c>
      <c r="C144" s="34">
        <v>39.440519326</v>
      </c>
      <c r="D144" s="27">
        <v>42.030630872000003</v>
      </c>
      <c r="E144" s="33">
        <f t="shared" si="4"/>
        <v>-2.5901115460000028</v>
      </c>
      <c r="F144" s="51">
        <v>45.714450401000001</v>
      </c>
      <c r="G144" s="27">
        <v>47.352097841000003</v>
      </c>
      <c r="H144" s="33">
        <f t="shared" si="5"/>
        <v>-1.6376474400000021</v>
      </c>
    </row>
    <row r="145" spans="1:8" ht="14.25" x14ac:dyDescent="0.2">
      <c r="A145" s="221" t="s">
        <v>46</v>
      </c>
      <c r="B145" s="6" t="s">
        <v>44</v>
      </c>
      <c r="C145" s="52">
        <v>37.997737545</v>
      </c>
      <c r="D145" s="38">
        <v>37.309607366999998</v>
      </c>
      <c r="E145" s="59">
        <f t="shared" si="4"/>
        <v>0.68813017800000154</v>
      </c>
      <c r="F145" s="52">
        <v>59.398081136999998</v>
      </c>
      <c r="G145" s="38">
        <v>56.444121944000003</v>
      </c>
      <c r="H145" s="59">
        <f t="shared" si="5"/>
        <v>2.9539591929999958</v>
      </c>
    </row>
    <row r="146" spans="1:8" ht="14.25" x14ac:dyDescent="0.2">
      <c r="A146" s="254"/>
      <c r="B146" s="10" t="s">
        <v>45</v>
      </c>
      <c r="C146" s="54">
        <v>38.106068743999998</v>
      </c>
      <c r="D146" s="40">
        <v>44.572479092999998</v>
      </c>
      <c r="E146" s="46">
        <f t="shared" si="4"/>
        <v>-6.4664103490000002</v>
      </c>
      <c r="F146" s="54">
        <v>40.749455793999999</v>
      </c>
      <c r="G146" s="40">
        <v>46.650008755000002</v>
      </c>
      <c r="H146" s="46">
        <f t="shared" si="5"/>
        <v>-5.9005529610000025</v>
      </c>
    </row>
    <row r="147" spans="1:8" x14ac:dyDescent="0.2">
      <c r="A147" s="254"/>
      <c r="B147" s="14" t="s">
        <v>1</v>
      </c>
      <c r="C147" s="55">
        <v>38.066399408999999</v>
      </c>
      <c r="D147" s="56">
        <v>41.666385146000003</v>
      </c>
      <c r="E147" s="46">
        <f t="shared" si="4"/>
        <v>-3.5999857370000043</v>
      </c>
      <c r="F147" s="58">
        <v>46.032115697000002</v>
      </c>
      <c r="G147" s="56">
        <v>49.742512587999997</v>
      </c>
      <c r="H147" s="50">
        <f t="shared" si="5"/>
        <v>-3.7103968909999949</v>
      </c>
    </row>
    <row r="148" spans="1:8" x14ac:dyDescent="0.2">
      <c r="A148" s="254"/>
      <c r="B148" s="18" t="s">
        <v>2</v>
      </c>
      <c r="C148" s="39">
        <v>42.616748823999998</v>
      </c>
      <c r="D148" s="40">
        <v>51.164232452999997</v>
      </c>
      <c r="E148" s="46">
        <f t="shared" si="4"/>
        <v>-8.5474836289999985</v>
      </c>
      <c r="F148" s="54">
        <v>44.216759521</v>
      </c>
      <c r="G148" s="40">
        <v>50.462017430000003</v>
      </c>
      <c r="H148" s="46">
        <f t="shared" si="5"/>
        <v>-6.2452579090000029</v>
      </c>
    </row>
    <row r="149" spans="1:8" x14ac:dyDescent="0.2">
      <c r="A149" s="254"/>
      <c r="B149" s="18" t="s">
        <v>3</v>
      </c>
      <c r="C149" s="39">
        <v>57.124319663999998</v>
      </c>
      <c r="D149" s="40">
        <v>55.113078465000001</v>
      </c>
      <c r="E149" s="41">
        <f t="shared" si="4"/>
        <v>2.011241198999997</v>
      </c>
      <c r="F149" s="54">
        <v>55.401794574999997</v>
      </c>
      <c r="G149" s="40">
        <v>53.847968852999998</v>
      </c>
      <c r="H149" s="41">
        <f t="shared" si="5"/>
        <v>1.5538257219999991</v>
      </c>
    </row>
    <row r="150" spans="1:8" x14ac:dyDescent="0.2">
      <c r="A150" s="254"/>
      <c r="B150" s="18" t="s">
        <v>4</v>
      </c>
      <c r="C150" s="39">
        <v>67.479539478999996</v>
      </c>
      <c r="D150" s="40">
        <v>60.673757964000004</v>
      </c>
      <c r="E150" s="46">
        <f t="shared" si="4"/>
        <v>6.8057815149999925</v>
      </c>
      <c r="F150" s="54">
        <v>66.468989953000005</v>
      </c>
      <c r="G150" s="40">
        <v>59.617564350000002</v>
      </c>
      <c r="H150" s="46">
        <f t="shared" si="5"/>
        <v>6.8514256030000027</v>
      </c>
    </row>
    <row r="151" spans="1:8" x14ac:dyDescent="0.2">
      <c r="A151" s="254"/>
      <c r="B151" s="18" t="s">
        <v>5</v>
      </c>
      <c r="C151" s="39">
        <v>74.933038620000005</v>
      </c>
      <c r="D151" s="40">
        <v>66.328760578000001</v>
      </c>
      <c r="E151" s="46">
        <f t="shared" si="4"/>
        <v>8.6042780420000042</v>
      </c>
      <c r="F151" s="54">
        <v>73.630771558999996</v>
      </c>
      <c r="G151" s="40">
        <v>65.508080442999997</v>
      </c>
      <c r="H151" s="46">
        <f t="shared" si="5"/>
        <v>8.1226911159999986</v>
      </c>
    </row>
    <row r="152" spans="1:8" x14ac:dyDescent="0.2">
      <c r="A152" s="254"/>
      <c r="B152" s="18" t="s">
        <v>6</v>
      </c>
      <c r="C152" s="39">
        <v>78.057384873999993</v>
      </c>
      <c r="D152" s="40">
        <v>69.500527981000005</v>
      </c>
      <c r="E152" s="41">
        <f t="shared" si="4"/>
        <v>8.5568568929999884</v>
      </c>
      <c r="F152" s="54">
        <v>77.104575616999995</v>
      </c>
      <c r="G152" s="40">
        <v>68.878582770999998</v>
      </c>
      <c r="H152" s="41">
        <f t="shared" si="5"/>
        <v>8.2259928459999969</v>
      </c>
    </row>
    <row r="153" spans="1:8" ht="13.5" thickBot="1" x14ac:dyDescent="0.25">
      <c r="A153" s="254"/>
      <c r="B153" s="18" t="s">
        <v>7</v>
      </c>
      <c r="C153" s="39">
        <v>68.061549941999999</v>
      </c>
      <c r="D153" s="40">
        <v>67.579225863000005</v>
      </c>
      <c r="E153" s="41">
        <f t="shared" si="4"/>
        <v>0.4823240789999943</v>
      </c>
      <c r="F153" s="54">
        <v>63.358342329000003</v>
      </c>
      <c r="G153" s="40">
        <v>64.945694915000004</v>
      </c>
      <c r="H153" s="41">
        <f t="shared" si="5"/>
        <v>-1.5873525860000015</v>
      </c>
    </row>
    <row r="154" spans="1:8" ht="13.5" thickBot="1" x14ac:dyDescent="0.25">
      <c r="A154" s="255"/>
      <c r="B154" s="19" t="s">
        <v>31</v>
      </c>
      <c r="C154" s="34">
        <v>61.568759286999999</v>
      </c>
      <c r="D154" s="27">
        <v>58.715499530000002</v>
      </c>
      <c r="E154" s="33">
        <f t="shared" si="4"/>
        <v>2.8532597569999965</v>
      </c>
      <c r="F154" s="51">
        <v>61.874529174999999</v>
      </c>
      <c r="G154" s="27">
        <v>58.800172627999999</v>
      </c>
      <c r="H154" s="33">
        <f t="shared" si="5"/>
        <v>3.0743565470000007</v>
      </c>
    </row>
    <row r="155" spans="1:8" ht="14.25" x14ac:dyDescent="0.2">
      <c r="A155" s="221" t="s">
        <v>8</v>
      </c>
      <c r="B155" s="6" t="s">
        <v>44</v>
      </c>
      <c r="C155" s="52">
        <v>34.299806646</v>
      </c>
      <c r="D155" s="38">
        <v>27.322598473999999</v>
      </c>
      <c r="E155" s="53">
        <f t="shared" si="4"/>
        <v>6.977208172000001</v>
      </c>
      <c r="F155" s="52">
        <v>64.569371020999995</v>
      </c>
      <c r="G155" s="38">
        <v>48.277786567</v>
      </c>
      <c r="H155" s="53">
        <f t="shared" si="5"/>
        <v>16.291584453999995</v>
      </c>
    </row>
    <row r="156" spans="1:8" ht="14.25" x14ac:dyDescent="0.2">
      <c r="A156" s="254"/>
      <c r="B156" s="10" t="s">
        <v>45</v>
      </c>
      <c r="C156" s="54">
        <v>31.846305172000001</v>
      </c>
      <c r="D156" s="40">
        <v>32.685951305000003</v>
      </c>
      <c r="E156" s="41">
        <f t="shared" si="4"/>
        <v>-0.83964613300000224</v>
      </c>
      <c r="F156" s="54">
        <v>40.657876850999997</v>
      </c>
      <c r="G156" s="40">
        <v>38.433059339000003</v>
      </c>
      <c r="H156" s="41">
        <f t="shared" si="5"/>
        <v>2.2248175119999942</v>
      </c>
    </row>
    <row r="157" spans="1:8" x14ac:dyDescent="0.2">
      <c r="A157" s="254"/>
      <c r="B157" s="14" t="s">
        <v>1</v>
      </c>
      <c r="C157" s="55">
        <v>32.699449747000003</v>
      </c>
      <c r="D157" s="56">
        <v>30.636925517000002</v>
      </c>
      <c r="E157" s="41">
        <f t="shared" si="4"/>
        <v>2.0625242300000011</v>
      </c>
      <c r="F157" s="58">
        <v>47.007278571999997</v>
      </c>
      <c r="G157" s="56">
        <v>41.302665474000001</v>
      </c>
      <c r="H157" s="50">
        <f t="shared" si="5"/>
        <v>5.7046130979999958</v>
      </c>
    </row>
    <row r="158" spans="1:8" x14ac:dyDescent="0.2">
      <c r="A158" s="254"/>
      <c r="B158" s="18" t="s">
        <v>2</v>
      </c>
      <c r="C158" s="39">
        <v>38.905174594000002</v>
      </c>
      <c r="D158" s="40">
        <v>39.486078692</v>
      </c>
      <c r="E158" s="41">
        <f t="shared" si="4"/>
        <v>-0.58090409799999776</v>
      </c>
      <c r="F158" s="54">
        <v>42.121588967000001</v>
      </c>
      <c r="G158" s="40">
        <v>41.732136379000004</v>
      </c>
      <c r="H158" s="41">
        <f t="shared" si="5"/>
        <v>0.38945258799999749</v>
      </c>
    </row>
    <row r="159" spans="1:8" x14ac:dyDescent="0.2">
      <c r="A159" s="254"/>
      <c r="B159" s="18" t="s">
        <v>3</v>
      </c>
      <c r="C159" s="39">
        <v>49.579555589000002</v>
      </c>
      <c r="D159" s="40">
        <v>48.228279141000002</v>
      </c>
      <c r="E159" s="41">
        <f t="shared" si="4"/>
        <v>1.3512764480000001</v>
      </c>
      <c r="F159" s="54">
        <v>51.559857072</v>
      </c>
      <c r="G159" s="40">
        <v>49.445957362999998</v>
      </c>
      <c r="H159" s="41">
        <f t="shared" si="5"/>
        <v>2.1138997090000018</v>
      </c>
    </row>
    <row r="160" spans="1:8" x14ac:dyDescent="0.2">
      <c r="A160" s="254"/>
      <c r="B160" s="18" t="s">
        <v>4</v>
      </c>
      <c r="C160" s="39">
        <v>60.710132491000003</v>
      </c>
      <c r="D160" s="40">
        <v>56.562301249000001</v>
      </c>
      <c r="E160" s="46">
        <f t="shared" si="4"/>
        <v>4.1478312420000023</v>
      </c>
      <c r="F160" s="54">
        <v>61.055057081000001</v>
      </c>
      <c r="G160" s="40">
        <v>56.654563965999998</v>
      </c>
      <c r="H160" s="46">
        <f t="shared" si="5"/>
        <v>4.4004931150000033</v>
      </c>
    </row>
    <row r="161" spans="1:8" x14ac:dyDescent="0.2">
      <c r="A161" s="254"/>
      <c r="B161" s="18" t="s">
        <v>5</v>
      </c>
      <c r="C161" s="39">
        <v>68.676835264000005</v>
      </c>
      <c r="D161" s="40">
        <v>66.818746848999993</v>
      </c>
      <c r="E161" s="41">
        <f t="shared" si="4"/>
        <v>1.8580884150000117</v>
      </c>
      <c r="F161" s="54">
        <v>69.926983047999997</v>
      </c>
      <c r="G161" s="40">
        <v>67.524069221000005</v>
      </c>
      <c r="H161" s="41">
        <f t="shared" si="5"/>
        <v>2.4029138269999919</v>
      </c>
    </row>
    <row r="162" spans="1:8" x14ac:dyDescent="0.2">
      <c r="A162" s="254"/>
      <c r="B162" s="18" t="s">
        <v>6</v>
      </c>
      <c r="C162" s="39">
        <v>75.850026786000001</v>
      </c>
      <c r="D162" s="40">
        <v>72.543868736999997</v>
      </c>
      <c r="E162" s="41">
        <f t="shared" si="4"/>
        <v>3.306158049000004</v>
      </c>
      <c r="F162" s="54">
        <v>76.653670391999995</v>
      </c>
      <c r="G162" s="40">
        <v>72.862545420000004</v>
      </c>
      <c r="H162" s="41">
        <f t="shared" si="5"/>
        <v>3.7911249719999915</v>
      </c>
    </row>
    <row r="163" spans="1:8" ht="13.5" thickBot="1" x14ac:dyDescent="0.25">
      <c r="A163" s="254"/>
      <c r="B163" s="18" t="s">
        <v>7</v>
      </c>
      <c r="C163" s="39">
        <v>70.019622307999995</v>
      </c>
      <c r="D163" s="40">
        <v>61.735935503</v>
      </c>
      <c r="E163" s="41">
        <f t="shared" si="4"/>
        <v>8.283686804999995</v>
      </c>
      <c r="F163" s="54">
        <v>66.116101775999994</v>
      </c>
      <c r="G163" s="40">
        <v>59.70371823</v>
      </c>
      <c r="H163" s="41">
        <f t="shared" si="5"/>
        <v>6.4123835459999938</v>
      </c>
    </row>
    <row r="164" spans="1:8" ht="13.5" thickBot="1" x14ac:dyDescent="0.25">
      <c r="A164" s="255"/>
      <c r="B164" s="19" t="s">
        <v>31</v>
      </c>
      <c r="C164" s="34">
        <v>54.293708129999999</v>
      </c>
      <c r="D164" s="27">
        <v>51.657727299999998</v>
      </c>
      <c r="E164" s="33">
        <f t="shared" si="4"/>
        <v>2.6359808300000012</v>
      </c>
      <c r="F164" s="51">
        <v>57.833988847000001</v>
      </c>
      <c r="G164" s="27">
        <v>54.295303142000002</v>
      </c>
      <c r="H164" s="33">
        <f t="shared" si="5"/>
        <v>3.5386857049999989</v>
      </c>
    </row>
    <row r="165" spans="1:8" ht="14.25" x14ac:dyDescent="0.2">
      <c r="A165" s="221" t="s">
        <v>47</v>
      </c>
      <c r="B165" s="6" t="s">
        <v>44</v>
      </c>
      <c r="C165" s="52">
        <v>23.670342698999999</v>
      </c>
      <c r="D165" s="38">
        <v>18.957850724</v>
      </c>
      <c r="E165" s="53">
        <f t="shared" si="4"/>
        <v>4.7124919749999989</v>
      </c>
      <c r="F165" s="52">
        <v>67.028418708000004</v>
      </c>
      <c r="G165" s="38">
        <v>51.064207138</v>
      </c>
      <c r="H165" s="53">
        <f t="shared" si="5"/>
        <v>15.964211570000003</v>
      </c>
    </row>
    <row r="166" spans="1:8" ht="14.25" x14ac:dyDescent="0.2">
      <c r="A166" s="254"/>
      <c r="B166" s="10" t="s">
        <v>45</v>
      </c>
      <c r="C166" s="54">
        <v>26.293079171999999</v>
      </c>
      <c r="D166" s="40">
        <v>28.760412399</v>
      </c>
      <c r="E166" s="46">
        <f t="shared" si="4"/>
        <v>-2.467333227000001</v>
      </c>
      <c r="F166" s="54">
        <v>39.802839554999998</v>
      </c>
      <c r="G166" s="40">
        <v>39.106234688000001</v>
      </c>
      <c r="H166" s="41">
        <f t="shared" si="5"/>
        <v>0.6966048669999978</v>
      </c>
    </row>
    <row r="167" spans="1:8" x14ac:dyDescent="0.2">
      <c r="A167" s="254"/>
      <c r="B167" s="14" t="s">
        <v>1</v>
      </c>
      <c r="C167" s="55">
        <v>25.344217679</v>
      </c>
      <c r="D167" s="56">
        <v>24.762661820999998</v>
      </c>
      <c r="E167" s="41">
        <f t="shared" si="4"/>
        <v>0.58155585800000154</v>
      </c>
      <c r="F167" s="58">
        <v>46.134502990000001</v>
      </c>
      <c r="G167" s="56">
        <v>42.19105004</v>
      </c>
      <c r="H167" s="49">
        <f t="shared" si="5"/>
        <v>3.9434529500000011</v>
      </c>
    </row>
    <row r="168" spans="1:8" x14ac:dyDescent="0.2">
      <c r="A168" s="254"/>
      <c r="B168" s="18" t="s">
        <v>2</v>
      </c>
      <c r="C168" s="39">
        <v>43.573710906000002</v>
      </c>
      <c r="D168" s="40">
        <v>42.355119653999999</v>
      </c>
      <c r="E168" s="41">
        <f t="shared" si="4"/>
        <v>1.2185912520000031</v>
      </c>
      <c r="F168" s="54">
        <v>45.690837694000003</v>
      </c>
      <c r="G168" s="40">
        <v>45.11414937</v>
      </c>
      <c r="H168" s="41">
        <f t="shared" si="5"/>
        <v>0.57668832400000269</v>
      </c>
    </row>
    <row r="169" spans="1:8" x14ac:dyDescent="0.2">
      <c r="A169" s="254"/>
      <c r="B169" s="18" t="s">
        <v>3</v>
      </c>
      <c r="C169" s="39">
        <v>49.351052424000002</v>
      </c>
      <c r="D169" s="40">
        <v>49.346257350999998</v>
      </c>
      <c r="E169" s="41">
        <f t="shared" si="4"/>
        <v>4.7950730000039243E-3</v>
      </c>
      <c r="F169" s="54">
        <v>53.113280451999998</v>
      </c>
      <c r="G169" s="40">
        <v>51.068031071999997</v>
      </c>
      <c r="H169" s="41">
        <f t="shared" si="5"/>
        <v>2.0452493800000013</v>
      </c>
    </row>
    <row r="170" spans="1:8" x14ac:dyDescent="0.2">
      <c r="A170" s="254"/>
      <c r="B170" s="18" t="s">
        <v>4</v>
      </c>
      <c r="C170" s="39">
        <v>62.466687010999998</v>
      </c>
      <c r="D170" s="40">
        <v>60.369257525999998</v>
      </c>
      <c r="E170" s="41">
        <f t="shared" si="4"/>
        <v>2.0974294849999993</v>
      </c>
      <c r="F170" s="54">
        <v>63.150016714000003</v>
      </c>
      <c r="G170" s="40">
        <v>59.724012170999998</v>
      </c>
      <c r="H170" s="46">
        <f t="shared" si="5"/>
        <v>3.4260045430000048</v>
      </c>
    </row>
    <row r="171" spans="1:8" x14ac:dyDescent="0.2">
      <c r="A171" s="254"/>
      <c r="B171" s="18" t="s">
        <v>5</v>
      </c>
      <c r="C171" s="39">
        <v>65.303781616999999</v>
      </c>
      <c r="D171" s="40">
        <v>61.571748915999997</v>
      </c>
      <c r="E171" s="46">
        <f t="shared" si="4"/>
        <v>3.7320327010000014</v>
      </c>
      <c r="F171" s="54">
        <v>68.273207352</v>
      </c>
      <c r="G171" s="40">
        <v>62.069645260000001</v>
      </c>
      <c r="H171" s="46">
        <f t="shared" si="5"/>
        <v>6.2035620919999985</v>
      </c>
    </row>
    <row r="172" spans="1:8" x14ac:dyDescent="0.2">
      <c r="A172" s="254"/>
      <c r="B172" s="18" t="s">
        <v>6</v>
      </c>
      <c r="C172" s="39">
        <v>66.326750083999997</v>
      </c>
      <c r="D172" s="40">
        <v>65.116558475999994</v>
      </c>
      <c r="E172" s="41">
        <f t="shared" si="4"/>
        <v>1.2101916080000024</v>
      </c>
      <c r="F172" s="54">
        <v>67.883947320999994</v>
      </c>
      <c r="G172" s="40">
        <v>61.338510507999999</v>
      </c>
      <c r="H172" s="41">
        <f t="shared" si="5"/>
        <v>6.5454368129999949</v>
      </c>
    </row>
    <row r="173" spans="1:8" ht="13.5" thickBot="1" x14ac:dyDescent="0.25">
      <c r="A173" s="254"/>
      <c r="B173" s="18" t="s">
        <v>7</v>
      </c>
      <c r="C173" s="39">
        <v>53.843134206999999</v>
      </c>
      <c r="D173" s="40">
        <v>56.048509494000001</v>
      </c>
      <c r="E173" s="41">
        <f t="shared" si="4"/>
        <v>-2.2053752870000025</v>
      </c>
      <c r="F173" s="54">
        <v>47.574076511000001</v>
      </c>
      <c r="G173" s="40">
        <v>47.458430468000003</v>
      </c>
      <c r="H173" s="41">
        <f t="shared" si="5"/>
        <v>0.11564604299999814</v>
      </c>
    </row>
    <row r="174" spans="1:8" ht="13.5" thickBot="1" x14ac:dyDescent="0.25">
      <c r="A174" s="255"/>
      <c r="B174" s="19" t="s">
        <v>31</v>
      </c>
      <c r="C174" s="34">
        <v>50.304830260999999</v>
      </c>
      <c r="D174" s="27">
        <v>48.625311349999997</v>
      </c>
      <c r="E174" s="33">
        <f t="shared" si="4"/>
        <v>1.6795189110000024</v>
      </c>
      <c r="F174" s="51">
        <v>56.158959129000003</v>
      </c>
      <c r="G174" s="27">
        <v>52.844975924000003</v>
      </c>
      <c r="H174" s="33">
        <f t="shared" si="5"/>
        <v>3.3139832049999995</v>
      </c>
    </row>
    <row r="176" spans="1:8" ht="14.25" x14ac:dyDescent="0.2">
      <c r="A176" s="31"/>
      <c r="B176" s="2" t="s">
        <v>48</v>
      </c>
      <c r="C176" s="1"/>
      <c r="D176" s="1"/>
    </row>
    <row r="177" spans="1:10" ht="14.25" x14ac:dyDescent="0.2">
      <c r="A177" s="1">
        <v>1</v>
      </c>
      <c r="B177" s="2" t="s">
        <v>103</v>
      </c>
      <c r="C177" s="160"/>
      <c r="D177" s="160"/>
      <c r="E177" s="160"/>
      <c r="F177" s="160"/>
      <c r="G177" s="160"/>
      <c r="H177" s="160"/>
      <c r="I177" s="160"/>
      <c r="J177" s="160"/>
    </row>
    <row r="178" spans="1:10" x14ac:dyDescent="0.2">
      <c r="B178" s="2" t="s">
        <v>50</v>
      </c>
      <c r="C178" s="160"/>
      <c r="D178" s="160"/>
      <c r="E178" s="160"/>
      <c r="F178" s="160"/>
      <c r="G178" s="160"/>
      <c r="H178" s="160"/>
      <c r="I178" s="160"/>
      <c r="J178" s="160"/>
    </row>
    <row r="179" spans="1:10" ht="14.25" x14ac:dyDescent="0.2">
      <c r="A179" s="1">
        <v>2</v>
      </c>
      <c r="B179" s="113" t="s">
        <v>117</v>
      </c>
    </row>
    <row r="180" spans="1:10" ht="14.25" x14ac:dyDescent="0.2">
      <c r="B180" s="113" t="s">
        <v>104</v>
      </c>
    </row>
    <row r="181" spans="1:10" ht="14.25" x14ac:dyDescent="0.2">
      <c r="B181" s="113" t="s">
        <v>105</v>
      </c>
    </row>
    <row r="182" spans="1:10" ht="14.25" x14ac:dyDescent="0.2">
      <c r="A182" s="1">
        <v>3</v>
      </c>
      <c r="B182" s="113" t="s">
        <v>118</v>
      </c>
    </row>
    <row r="183" spans="1:10" ht="14.25" x14ac:dyDescent="0.2">
      <c r="B183" s="113" t="s">
        <v>106</v>
      </c>
    </row>
    <row r="184" spans="1:10" ht="14.25" x14ac:dyDescent="0.2">
      <c r="B184" s="113" t="s">
        <v>107</v>
      </c>
    </row>
  </sheetData>
  <customSheetViews>
    <customSheetView guid="{EF6E886E-FC26-45DC-92B0-CC37D664341B}">
      <pane ySplit="4" topLeftCell="A5" activePane="bottomLeft" state="frozenSplit"/>
      <selection pane="bottomLeft" sqref="A1:H1"/>
      <pageMargins left="0.75" right="0.75" top="1" bottom="1" header="0.5" footer="0.5"/>
      <pageSetup orientation="portrait" verticalDpi="0" r:id="rId1"/>
      <headerFooter alignWithMargins="0"/>
    </customSheetView>
    <customSheetView guid="{A6376CA4-21F5-4362-9D24-C8B75C072CA0}">
      <pane ySplit="4" topLeftCell="A5" activePane="bottomLeft" state="frozenSplit"/>
      <selection pane="bottomLeft" sqref="A1:H1"/>
      <pageMargins left="0.75" right="0.75" top="1" bottom="1" header="0.5" footer="0.5"/>
      <pageSetup orientation="portrait" verticalDpi="0" r:id="rId2"/>
      <headerFooter alignWithMargins="0"/>
    </customSheetView>
    <customSheetView guid="{88BDB3BD-B6E8-45E2-ADA5-27F015172939}">
      <pane ySplit="4" topLeftCell="A176" activePane="bottomLeft" state="frozenSplit"/>
      <selection pane="bottomLeft" activeCell="B182" sqref="B182"/>
      <pageMargins left="0.75" right="0.75" top="1" bottom="1" header="0.5" footer="0.5"/>
      <pageSetup orientation="portrait" verticalDpi="4294967293" r:id="rId3"/>
      <headerFooter alignWithMargins="0"/>
    </customSheetView>
    <customSheetView guid="{315F492B-1A28-40EB-B231-19D54B4B86B9}">
      <pane ySplit="4" topLeftCell="A167" activePane="bottomLeft" state="frozenSplit"/>
      <selection pane="bottomLeft" activeCell="I181" sqref="I181"/>
      <pageMargins left="0.75" right="0.75" top="1" bottom="1" header="0.5" footer="0.5"/>
      <pageSetup orientation="portrait" verticalDpi="4294967293" r:id="rId4"/>
      <headerFooter alignWithMargins="0"/>
    </customSheetView>
  </customSheetViews>
  <mergeCells count="6">
    <mergeCell ref="A1:H1"/>
    <mergeCell ref="A165:A174"/>
    <mergeCell ref="A2:H2"/>
    <mergeCell ref="A5:A14"/>
    <mergeCell ref="A155:A164"/>
    <mergeCell ref="A145:A154"/>
  </mergeCells>
  <phoneticPr fontId="8" type="noConversion"/>
  <pageMargins left="0.75" right="0.75" top="1" bottom="1" header="0.5" footer="0.5"/>
  <pageSetup orientation="portrait" verticalDpi="0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customSheetViews>
    <customSheetView guid="{EF6E886E-FC26-45DC-92B0-CC37D664341B}" state="hidden">
      <pageMargins left="0.7" right="0.7" top="0.75" bottom="0.75" header="0.3" footer="0.3"/>
    </customSheetView>
    <customSheetView guid="{A6376CA4-21F5-4362-9D24-C8B75C072CA0}" state="hidden">
      <pageMargins left="0.7" right="0.7" top="0.75" bottom="0.75" header="0.3" footer="0.3"/>
    </customSheetView>
    <customSheetView guid="{88BDB3BD-B6E8-45E2-ADA5-27F015172939}" state="hidden">
      <pageMargins left="0.7" right="0.7" top="0.75" bottom="0.75" header="0.3" footer="0.3"/>
    </customSheetView>
    <customSheetView guid="{315F492B-1A28-40EB-B231-19D54B4B86B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U80"/>
  <sheetViews>
    <sheetView workbookViewId="0">
      <pane ySplit="6" topLeftCell="A7" activePane="bottomLeft" state="frozenSplit"/>
      <selection pane="bottomLeft" sqref="A1:U2"/>
    </sheetView>
  </sheetViews>
  <sheetFormatPr defaultColWidth="9.140625" defaultRowHeight="12.75" x14ac:dyDescent="0.2"/>
  <cols>
    <col min="1" max="1" width="7.28515625" customWidth="1"/>
    <col min="2" max="21" width="10.85546875" customWidth="1"/>
  </cols>
  <sheetData>
    <row r="1" spans="1:21" ht="24" customHeight="1" x14ac:dyDescent="0.2">
      <c r="A1" s="233" t="s">
        <v>119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ht="24" customHeight="1" thickBot="1" x14ac:dyDescent="0.25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</row>
    <row r="3" spans="1:21" ht="15.75" customHeight="1" x14ac:dyDescent="0.2">
      <c r="A3" s="278" t="s">
        <v>19</v>
      </c>
      <c r="B3" s="256" t="s">
        <v>63</v>
      </c>
      <c r="C3" s="257"/>
      <c r="D3" s="257"/>
      <c r="E3" s="258"/>
      <c r="F3" s="256" t="s">
        <v>120</v>
      </c>
      <c r="G3" s="257"/>
      <c r="H3" s="257"/>
      <c r="I3" s="258"/>
      <c r="J3" s="256" t="s">
        <v>121</v>
      </c>
      <c r="K3" s="257"/>
      <c r="L3" s="257"/>
      <c r="M3" s="258"/>
      <c r="N3" s="256" t="s">
        <v>64</v>
      </c>
      <c r="O3" s="257"/>
      <c r="P3" s="257"/>
      <c r="Q3" s="259"/>
      <c r="R3" s="271" t="s">
        <v>122</v>
      </c>
      <c r="S3" s="257"/>
      <c r="T3" s="257"/>
      <c r="U3" s="259"/>
    </row>
    <row r="4" spans="1:21" ht="15.75" customHeight="1" x14ac:dyDescent="0.2">
      <c r="A4" s="279"/>
      <c r="B4" s="272" t="s">
        <v>20</v>
      </c>
      <c r="C4" s="273"/>
      <c r="D4" s="274"/>
      <c r="E4" s="129" t="s">
        <v>22</v>
      </c>
      <c r="F4" s="272" t="s">
        <v>20</v>
      </c>
      <c r="G4" s="273"/>
      <c r="H4" s="274"/>
      <c r="I4" s="129" t="s">
        <v>22</v>
      </c>
      <c r="J4" s="272" t="s">
        <v>20</v>
      </c>
      <c r="K4" s="273"/>
      <c r="L4" s="274"/>
      <c r="M4" s="129" t="s">
        <v>22</v>
      </c>
      <c r="N4" s="272" t="s">
        <v>20</v>
      </c>
      <c r="O4" s="273"/>
      <c r="P4" s="274"/>
      <c r="Q4" s="129" t="s">
        <v>22</v>
      </c>
      <c r="R4" s="272" t="s">
        <v>20</v>
      </c>
      <c r="S4" s="273"/>
      <c r="T4" s="274"/>
      <c r="U4" s="129" t="s">
        <v>22</v>
      </c>
    </row>
    <row r="5" spans="1:21" ht="15.75" customHeight="1" x14ac:dyDescent="0.2">
      <c r="A5" s="279"/>
      <c r="B5" s="248" t="s">
        <v>24</v>
      </c>
      <c r="C5" s="275" t="s">
        <v>123</v>
      </c>
      <c r="D5" s="229"/>
      <c r="E5" s="78" t="s">
        <v>25</v>
      </c>
      <c r="F5" s="248" t="s">
        <v>24</v>
      </c>
      <c r="G5" s="275" t="s">
        <v>123</v>
      </c>
      <c r="H5" s="229"/>
      <c r="I5" s="78" t="s">
        <v>25</v>
      </c>
      <c r="J5" s="248" t="s">
        <v>24</v>
      </c>
      <c r="K5" s="276" t="s">
        <v>123</v>
      </c>
      <c r="L5" s="277"/>
      <c r="M5" s="78" t="s">
        <v>25</v>
      </c>
      <c r="N5" s="248" t="s">
        <v>24</v>
      </c>
      <c r="O5" s="275" t="s">
        <v>123</v>
      </c>
      <c r="P5" s="229"/>
      <c r="Q5" s="78" t="s">
        <v>25</v>
      </c>
      <c r="R5" s="248" t="s">
        <v>24</v>
      </c>
      <c r="S5" s="275" t="s">
        <v>123</v>
      </c>
      <c r="T5" s="229"/>
      <c r="U5" s="78" t="s">
        <v>25</v>
      </c>
    </row>
    <row r="6" spans="1:21" ht="15.75" customHeight="1" thickBot="1" x14ac:dyDescent="0.25">
      <c r="A6" s="280"/>
      <c r="B6" s="249"/>
      <c r="C6" s="64" t="s">
        <v>28</v>
      </c>
      <c r="D6" s="65" t="s">
        <v>29</v>
      </c>
      <c r="E6" s="125" t="s">
        <v>30</v>
      </c>
      <c r="F6" s="249"/>
      <c r="G6" s="64" t="s">
        <v>28</v>
      </c>
      <c r="H6" s="65" t="s">
        <v>29</v>
      </c>
      <c r="I6" s="125" t="s">
        <v>30</v>
      </c>
      <c r="J6" s="249"/>
      <c r="K6" s="64" t="s">
        <v>28</v>
      </c>
      <c r="L6" s="65" t="s">
        <v>29</v>
      </c>
      <c r="M6" s="125" t="s">
        <v>30</v>
      </c>
      <c r="N6" s="249"/>
      <c r="O6" s="64" t="s">
        <v>28</v>
      </c>
      <c r="P6" s="65" t="s">
        <v>29</v>
      </c>
      <c r="Q6" s="125" t="s">
        <v>30</v>
      </c>
      <c r="R6" s="249"/>
      <c r="S6" s="64" t="s">
        <v>28</v>
      </c>
      <c r="T6" s="65" t="s">
        <v>29</v>
      </c>
      <c r="U6" s="125" t="s">
        <v>30</v>
      </c>
    </row>
    <row r="7" spans="1:21" x14ac:dyDescent="0.2">
      <c r="A7" s="85">
        <v>18</v>
      </c>
      <c r="B7" s="93">
        <v>38.80232641587002</v>
      </c>
      <c r="C7" s="86">
        <v>36.285598781790377</v>
      </c>
      <c r="D7" s="86">
        <v>41.319054050494593</v>
      </c>
      <c r="E7" s="8">
        <v>395207.1802221968</v>
      </c>
      <c r="F7" s="93">
        <v>43.338148116282753</v>
      </c>
      <c r="G7" s="86">
        <v>40.696671513987816</v>
      </c>
      <c r="H7" s="86">
        <v>45.979624718577689</v>
      </c>
      <c r="I7" s="8">
        <v>378227.00012319838</v>
      </c>
      <c r="J7" s="93">
        <v>34.749462393999998</v>
      </c>
      <c r="K7" s="86">
        <v>33.440332364</v>
      </c>
      <c r="L7" s="86">
        <v>36.058592425000001</v>
      </c>
      <c r="M7" s="8">
        <v>428241</v>
      </c>
      <c r="N7" s="93">
        <v>40.588648173000003</v>
      </c>
      <c r="O7" s="86">
        <v>39.277653944999997</v>
      </c>
      <c r="P7" s="86">
        <v>41.899642401000001</v>
      </c>
      <c r="Q7" s="8">
        <v>406120.38010000001</v>
      </c>
      <c r="R7" s="93">
        <v>68.057262389999991</v>
      </c>
      <c r="S7" s="86">
        <v>65.560232749999997</v>
      </c>
      <c r="T7" s="86">
        <v>70.554292039999993</v>
      </c>
      <c r="U7" s="8">
        <v>392317.32549999998</v>
      </c>
    </row>
    <row r="8" spans="1:21" x14ac:dyDescent="0.2">
      <c r="A8" s="76">
        <v>19</v>
      </c>
      <c r="B8" s="94">
        <v>43.479315210478426</v>
      </c>
      <c r="C8" s="87">
        <v>39.009470612890475</v>
      </c>
      <c r="D8" s="87">
        <v>47.949159808066376</v>
      </c>
      <c r="E8" s="12">
        <v>401985.30808167439</v>
      </c>
      <c r="F8" s="94">
        <v>42.897297707182481</v>
      </c>
      <c r="G8" s="87">
        <v>39.84096114139593</v>
      </c>
      <c r="H8" s="87">
        <v>45.953634272969033</v>
      </c>
      <c r="I8" s="12">
        <v>388070.1763776539</v>
      </c>
      <c r="J8" s="94">
        <v>36.989709650000002</v>
      </c>
      <c r="K8" s="87">
        <v>34.546646494000001</v>
      </c>
      <c r="L8" s="87">
        <v>39.432772804999999</v>
      </c>
      <c r="M8" s="12">
        <v>423358</v>
      </c>
      <c r="N8" s="94">
        <v>41.849804272</v>
      </c>
      <c r="O8" s="87">
        <v>39.531467853999999</v>
      </c>
      <c r="P8" s="87">
        <v>44.168140690000001</v>
      </c>
      <c r="Q8" s="12">
        <v>421202.61820000003</v>
      </c>
      <c r="R8" s="94">
        <v>58.172637019999996</v>
      </c>
      <c r="S8" s="87">
        <v>56.283023819999997</v>
      </c>
      <c r="T8" s="87">
        <v>60.062250210000002</v>
      </c>
      <c r="U8" s="12">
        <v>405993.40859000001</v>
      </c>
    </row>
    <row r="9" spans="1:21" x14ac:dyDescent="0.2">
      <c r="A9" s="76">
        <v>20</v>
      </c>
      <c r="B9" s="94">
        <v>39.491519804169712</v>
      </c>
      <c r="C9" s="87">
        <v>35.800033758655374</v>
      </c>
      <c r="D9" s="87">
        <v>43.183005849684044</v>
      </c>
      <c r="E9" s="12">
        <v>404210.30933090334</v>
      </c>
      <c r="F9" s="94">
        <v>44.083706636382658</v>
      </c>
      <c r="G9" s="87">
        <v>39.247120599804248</v>
      </c>
      <c r="H9" s="87">
        <v>48.920292672093552</v>
      </c>
      <c r="I9" s="12">
        <v>397222.8947710974</v>
      </c>
      <c r="J9" s="94">
        <v>36.992297164</v>
      </c>
      <c r="K9" s="87">
        <v>33.771048393000001</v>
      </c>
      <c r="L9" s="87">
        <v>40.213545936000003</v>
      </c>
      <c r="M9" s="12">
        <v>413216</v>
      </c>
      <c r="N9" s="94">
        <v>39.543286098999999</v>
      </c>
      <c r="O9" s="87">
        <v>37.353969206999999</v>
      </c>
      <c r="P9" s="87">
        <v>41.732602989999997</v>
      </c>
      <c r="Q9" s="12">
        <v>438107.89039999997</v>
      </c>
      <c r="R9" s="94">
        <v>56.260148839999999</v>
      </c>
      <c r="S9" s="87">
        <v>54.627993360000005</v>
      </c>
      <c r="T9" s="87">
        <v>57.89230431</v>
      </c>
      <c r="U9" s="12">
        <v>419223.38785</v>
      </c>
    </row>
    <row r="10" spans="1:21" x14ac:dyDescent="0.2">
      <c r="A10" s="76">
        <v>21</v>
      </c>
      <c r="B10" s="94">
        <v>38.084066728026755</v>
      </c>
      <c r="C10" s="87">
        <v>34.784262421508124</v>
      </c>
      <c r="D10" s="87">
        <v>41.383871033722251</v>
      </c>
      <c r="E10" s="12">
        <v>403766.18093244295</v>
      </c>
      <c r="F10" s="94">
        <v>42.99469602416584</v>
      </c>
      <c r="G10" s="87">
        <v>38.102375669669854</v>
      </c>
      <c r="H10" s="87">
        <v>47.887016379557075</v>
      </c>
      <c r="I10" s="12">
        <v>401617.5562415389</v>
      </c>
      <c r="J10" s="94">
        <v>36.309655313999997</v>
      </c>
      <c r="K10" s="87">
        <v>34.429663367000003</v>
      </c>
      <c r="L10" s="87">
        <v>38.189647262000001</v>
      </c>
      <c r="M10" s="12">
        <v>412600</v>
      </c>
      <c r="N10" s="94">
        <v>36.990238746000003</v>
      </c>
      <c r="O10" s="87">
        <v>34.892685595000003</v>
      </c>
      <c r="P10" s="87">
        <v>39.087791897000002</v>
      </c>
      <c r="Q10" s="12">
        <v>442218.837</v>
      </c>
      <c r="R10" s="94">
        <v>55.245083930000007</v>
      </c>
      <c r="S10" s="87">
        <v>53.022091589999995</v>
      </c>
      <c r="T10" s="87">
        <v>57.468076270000005</v>
      </c>
      <c r="U10" s="12">
        <v>422565.11768000002</v>
      </c>
    </row>
    <row r="11" spans="1:21" x14ac:dyDescent="0.2">
      <c r="A11" s="76">
        <v>22</v>
      </c>
      <c r="B11" s="94">
        <v>39.07200927939769</v>
      </c>
      <c r="C11" s="87">
        <v>35.908603461069141</v>
      </c>
      <c r="D11" s="87">
        <v>42.235415097726253</v>
      </c>
      <c r="E11" s="12">
        <v>400991.71676742058</v>
      </c>
      <c r="F11" s="94">
        <v>45.738589205523631</v>
      </c>
      <c r="G11" s="87">
        <v>40.04613071380416</v>
      </c>
      <c r="H11" s="87">
        <v>51.431047697243102</v>
      </c>
      <c r="I11" s="12">
        <v>402802.71851433162</v>
      </c>
      <c r="J11" s="94">
        <v>38.050810665</v>
      </c>
      <c r="K11" s="87">
        <v>35.244703700999999</v>
      </c>
      <c r="L11" s="87">
        <v>40.856917629999998</v>
      </c>
      <c r="M11" s="12">
        <v>419775</v>
      </c>
      <c r="N11" s="94">
        <v>37.486927805000001</v>
      </c>
      <c r="O11" s="87">
        <v>35.615856374000003</v>
      </c>
      <c r="P11" s="87">
        <v>39.357999235000001</v>
      </c>
      <c r="Q11" s="12">
        <v>428343.95289999997</v>
      </c>
      <c r="R11" s="94">
        <v>54.41529688</v>
      </c>
      <c r="S11" s="87">
        <v>52.735124550000002</v>
      </c>
      <c r="T11" s="87">
        <v>56.095469220000005</v>
      </c>
      <c r="U11" s="12">
        <v>435877.89873000002</v>
      </c>
    </row>
    <row r="12" spans="1:21" x14ac:dyDescent="0.2">
      <c r="A12" s="76">
        <v>23</v>
      </c>
      <c r="B12" s="94">
        <v>38.430332790030683</v>
      </c>
      <c r="C12" s="87">
        <v>34.752929554223769</v>
      </c>
      <c r="D12" s="87">
        <v>42.107736025003611</v>
      </c>
      <c r="E12" s="12">
        <v>401613.85418506654</v>
      </c>
      <c r="F12" s="94">
        <v>41.544145788757753</v>
      </c>
      <c r="G12" s="87">
        <v>37.976798696653169</v>
      </c>
      <c r="H12" s="87">
        <v>45.111492881766708</v>
      </c>
      <c r="I12" s="12">
        <v>402000.58214368712</v>
      </c>
      <c r="J12" s="94">
        <v>39.956534476000002</v>
      </c>
      <c r="K12" s="87">
        <v>36.416631228999996</v>
      </c>
      <c r="L12" s="87">
        <v>43.496437723</v>
      </c>
      <c r="M12" s="12">
        <v>424424.5</v>
      </c>
      <c r="N12" s="94">
        <v>37.969522224999999</v>
      </c>
      <c r="O12" s="87">
        <v>36.195999364999999</v>
      </c>
      <c r="P12" s="87">
        <v>39.743045086000002</v>
      </c>
      <c r="Q12" s="12">
        <v>416167.98389999999</v>
      </c>
      <c r="R12" s="94">
        <v>54.483980759999994</v>
      </c>
      <c r="S12" s="87">
        <v>52.974059169999997</v>
      </c>
      <c r="T12" s="87">
        <v>55.993902349999999</v>
      </c>
      <c r="U12" s="12">
        <v>451130.67774999997</v>
      </c>
    </row>
    <row r="13" spans="1:21" x14ac:dyDescent="0.2">
      <c r="A13" s="76">
        <v>24</v>
      </c>
      <c r="B13" s="94">
        <v>38.458373040964126</v>
      </c>
      <c r="C13" s="87">
        <v>35.898277300786326</v>
      </c>
      <c r="D13" s="87">
        <v>41.018468781141934</v>
      </c>
      <c r="E13" s="12">
        <v>398091.45048029558</v>
      </c>
      <c r="F13" s="94">
        <v>45.922534860879509</v>
      </c>
      <c r="G13" s="87">
        <v>40.969889553923892</v>
      </c>
      <c r="H13" s="87">
        <v>50.87518016783514</v>
      </c>
      <c r="I13" s="12">
        <v>402425.07182849274</v>
      </c>
      <c r="J13" s="94">
        <v>41.689676390999999</v>
      </c>
      <c r="K13" s="87">
        <v>38.549368733000001</v>
      </c>
      <c r="L13" s="87">
        <v>44.829984048999997</v>
      </c>
      <c r="M13" s="12">
        <v>421543.5</v>
      </c>
      <c r="N13" s="94">
        <v>37.521036895999998</v>
      </c>
      <c r="O13" s="87">
        <v>35.587757859</v>
      </c>
      <c r="P13" s="87">
        <v>39.454315932999997</v>
      </c>
      <c r="Q13" s="12">
        <v>422427.61859999999</v>
      </c>
      <c r="R13" s="94">
        <v>54.12871818</v>
      </c>
      <c r="S13" s="87">
        <v>52.437243600000002</v>
      </c>
      <c r="T13" s="87">
        <v>55.820192759999998</v>
      </c>
      <c r="U13" s="12">
        <v>459114.24589999998</v>
      </c>
    </row>
    <row r="14" spans="1:21" x14ac:dyDescent="0.2">
      <c r="A14" s="76">
        <v>25</v>
      </c>
      <c r="B14" s="94">
        <v>41.369917571497005</v>
      </c>
      <c r="C14" s="87">
        <v>37.716837300455758</v>
      </c>
      <c r="D14" s="87">
        <v>45.022997843445815</v>
      </c>
      <c r="E14" s="12">
        <v>391073.67522021709</v>
      </c>
      <c r="F14" s="94">
        <v>44.057722896404854</v>
      </c>
      <c r="G14" s="87">
        <v>39.66649814991996</v>
      </c>
      <c r="H14" s="87">
        <v>48.448947642017096</v>
      </c>
      <c r="I14" s="12">
        <v>405899.91949355759</v>
      </c>
      <c r="J14" s="94">
        <v>42.767103483</v>
      </c>
      <c r="K14" s="87">
        <v>40.270987075000001</v>
      </c>
      <c r="L14" s="87">
        <v>45.263219890999999</v>
      </c>
      <c r="M14" s="12">
        <v>414042</v>
      </c>
      <c r="N14" s="94">
        <v>39.444277460000002</v>
      </c>
      <c r="O14" s="87">
        <v>37.249353216999999</v>
      </c>
      <c r="P14" s="87">
        <v>41.639201702999998</v>
      </c>
      <c r="Q14" s="12">
        <v>429067.21769999998</v>
      </c>
      <c r="R14" s="94">
        <v>55.332371500000001</v>
      </c>
      <c r="S14" s="87">
        <v>53.672881320000002</v>
      </c>
      <c r="T14" s="87">
        <v>56.99186169</v>
      </c>
      <c r="U14" s="12">
        <v>457325.59078999999</v>
      </c>
    </row>
    <row r="15" spans="1:21" x14ac:dyDescent="0.2">
      <c r="A15" s="76">
        <v>26</v>
      </c>
      <c r="B15" s="94">
        <v>43.232895259800991</v>
      </c>
      <c r="C15" s="87">
        <v>39.859742473709851</v>
      </c>
      <c r="D15" s="87">
        <v>46.606048044951663</v>
      </c>
      <c r="E15" s="12">
        <v>384693.06318277324</v>
      </c>
      <c r="F15" s="94">
        <v>47.200953860294547</v>
      </c>
      <c r="G15" s="87">
        <v>44.528775793892748</v>
      </c>
      <c r="H15" s="87">
        <v>49.873131926696352</v>
      </c>
      <c r="I15" s="12">
        <v>400953.10820143489</v>
      </c>
      <c r="J15" s="94">
        <v>45.463408807999997</v>
      </c>
      <c r="K15" s="87">
        <v>42.652310212000003</v>
      </c>
      <c r="L15" s="87">
        <v>48.274507403999998</v>
      </c>
      <c r="M15" s="12">
        <v>408714.5</v>
      </c>
      <c r="N15" s="94">
        <v>41.408663840000003</v>
      </c>
      <c r="O15" s="87">
        <v>38.919575549000001</v>
      </c>
      <c r="P15" s="87">
        <v>43.897752130999997</v>
      </c>
      <c r="Q15" s="12">
        <v>428888.03049999999</v>
      </c>
      <c r="R15" s="94">
        <v>55.541585920000003</v>
      </c>
      <c r="S15" s="87">
        <v>49.256037930000005</v>
      </c>
      <c r="T15" s="87">
        <v>61.827133920000001</v>
      </c>
      <c r="U15" s="12">
        <v>436410.17573999998</v>
      </c>
    </row>
    <row r="16" spans="1:21" x14ac:dyDescent="0.2">
      <c r="A16" s="76">
        <v>27</v>
      </c>
      <c r="B16" s="94">
        <v>40.283281898392417</v>
      </c>
      <c r="C16" s="87">
        <v>36.836444978510322</v>
      </c>
      <c r="D16" s="87">
        <v>43.730118819207355</v>
      </c>
      <c r="E16" s="12">
        <v>387192.82709560147</v>
      </c>
      <c r="F16" s="94">
        <v>46.080048928134346</v>
      </c>
      <c r="G16" s="87">
        <v>44.246609946003012</v>
      </c>
      <c r="H16" s="87">
        <v>47.913487911210431</v>
      </c>
      <c r="I16" s="12">
        <v>394245.1659668886</v>
      </c>
      <c r="J16" s="94">
        <v>47.911444414000002</v>
      </c>
      <c r="K16" s="87">
        <v>45.188397848000001</v>
      </c>
      <c r="L16" s="87">
        <v>50.634490980000002</v>
      </c>
      <c r="M16" s="12">
        <v>408514</v>
      </c>
      <c r="N16" s="94">
        <v>44.474490707000001</v>
      </c>
      <c r="O16" s="87">
        <v>42.324543771000002</v>
      </c>
      <c r="P16" s="87">
        <v>46.624437641999997</v>
      </c>
      <c r="Q16" s="12">
        <v>423397.34840000002</v>
      </c>
      <c r="R16" s="94">
        <v>56.635353030000005</v>
      </c>
      <c r="S16" s="87">
        <v>54.724481779999998</v>
      </c>
      <c r="T16" s="87">
        <v>58.546224290000005</v>
      </c>
      <c r="U16" s="12">
        <v>423814.50134000002</v>
      </c>
    </row>
    <row r="17" spans="1:21" x14ac:dyDescent="0.2">
      <c r="A17" s="76">
        <v>28</v>
      </c>
      <c r="B17" s="94">
        <v>42.258498347590255</v>
      </c>
      <c r="C17" s="87">
        <v>39.578352757274281</v>
      </c>
      <c r="D17" s="87">
        <v>44.938643937906242</v>
      </c>
      <c r="E17" s="12">
        <v>388150.36198866565</v>
      </c>
      <c r="F17" s="94">
        <v>49.896372524257444</v>
      </c>
      <c r="G17" s="87">
        <v>46.465238240489313</v>
      </c>
      <c r="H17" s="87">
        <v>53.327506807079118</v>
      </c>
      <c r="I17" s="12">
        <v>393169.35102739662</v>
      </c>
      <c r="J17" s="94">
        <v>47.122763609000003</v>
      </c>
      <c r="K17" s="87">
        <v>45.169192543999998</v>
      </c>
      <c r="L17" s="87">
        <v>49.076334674000002</v>
      </c>
      <c r="M17" s="12">
        <v>404658</v>
      </c>
      <c r="N17" s="94">
        <v>45.070578406000003</v>
      </c>
      <c r="O17" s="87">
        <v>41.682267674000002</v>
      </c>
      <c r="P17" s="87">
        <v>48.458889137</v>
      </c>
      <c r="Q17" s="12">
        <v>417859.43900000001</v>
      </c>
      <c r="R17" s="94">
        <v>57.371165430000005</v>
      </c>
      <c r="S17" s="87">
        <v>55.653846829999999</v>
      </c>
      <c r="T17" s="87">
        <v>59.088484019999996</v>
      </c>
      <c r="U17" s="12">
        <v>424558.32491999998</v>
      </c>
    </row>
    <row r="18" spans="1:21" x14ac:dyDescent="0.2">
      <c r="A18" s="76">
        <v>29</v>
      </c>
      <c r="B18" s="94">
        <v>45.708578393475037</v>
      </c>
      <c r="C18" s="87">
        <v>42.003259002391189</v>
      </c>
      <c r="D18" s="87">
        <v>49.413897785492317</v>
      </c>
      <c r="E18" s="12">
        <v>389778.435126998</v>
      </c>
      <c r="F18" s="94">
        <v>47.301959101358143</v>
      </c>
      <c r="G18" s="87">
        <v>43.887850468472791</v>
      </c>
      <c r="H18" s="87">
        <v>50.71606773330025</v>
      </c>
      <c r="I18" s="12">
        <v>395485.08708415861</v>
      </c>
      <c r="J18" s="94">
        <v>47.200963692999998</v>
      </c>
      <c r="K18" s="87">
        <v>43.076310657000001</v>
      </c>
      <c r="L18" s="87">
        <v>51.325616728999996</v>
      </c>
      <c r="M18" s="12">
        <v>396107</v>
      </c>
      <c r="N18" s="94">
        <v>45.510049780000003</v>
      </c>
      <c r="O18" s="87">
        <v>42.341476442999998</v>
      </c>
      <c r="P18" s="87">
        <v>48.678623117999997</v>
      </c>
      <c r="Q18" s="12">
        <v>417635.734</v>
      </c>
      <c r="R18" s="94">
        <v>57.059928240000005</v>
      </c>
      <c r="S18" s="87">
        <v>55.248571449999993</v>
      </c>
      <c r="T18" s="87">
        <v>58.871285019999995</v>
      </c>
      <c r="U18" s="12">
        <v>432227.12624999997</v>
      </c>
    </row>
    <row r="19" spans="1:21" x14ac:dyDescent="0.2">
      <c r="A19" s="76">
        <v>30</v>
      </c>
      <c r="B19" s="94">
        <v>42.538422163207912</v>
      </c>
      <c r="C19" s="87">
        <v>39.200099459579228</v>
      </c>
      <c r="D19" s="87">
        <v>45.876744867753303</v>
      </c>
      <c r="E19" s="12">
        <v>383224.40577021951</v>
      </c>
      <c r="F19" s="94">
        <v>51.218611182798348</v>
      </c>
      <c r="G19" s="87">
        <v>46.028109323423131</v>
      </c>
      <c r="H19" s="87">
        <v>56.409113043116577</v>
      </c>
      <c r="I19" s="12">
        <v>396902.2065713341</v>
      </c>
      <c r="J19" s="94">
        <v>48.943892843999997</v>
      </c>
      <c r="K19" s="87">
        <v>45.754223439</v>
      </c>
      <c r="L19" s="87">
        <v>52.133562249000001</v>
      </c>
      <c r="M19" s="12">
        <v>390121</v>
      </c>
      <c r="N19" s="94">
        <v>44.567059149000002</v>
      </c>
      <c r="O19" s="87">
        <v>42.333902701</v>
      </c>
      <c r="P19" s="87">
        <v>46.800215596999998</v>
      </c>
      <c r="Q19" s="12">
        <v>420312.10840000003</v>
      </c>
      <c r="R19" s="94">
        <v>55.952677370000004</v>
      </c>
      <c r="S19" s="87">
        <v>54.116959940000001</v>
      </c>
      <c r="T19" s="87">
        <v>57.78839481</v>
      </c>
      <c r="U19" s="12">
        <v>439073.24011999997</v>
      </c>
    </row>
    <row r="20" spans="1:21" x14ac:dyDescent="0.2">
      <c r="A20" s="76">
        <v>31</v>
      </c>
      <c r="B20" s="94">
        <v>43.973593155511473</v>
      </c>
      <c r="C20" s="87">
        <v>38.871283142259465</v>
      </c>
      <c r="D20" s="87">
        <v>49.075903169688047</v>
      </c>
      <c r="E20" s="12">
        <v>388171.83494583814</v>
      </c>
      <c r="F20" s="94">
        <v>53.587301370429969</v>
      </c>
      <c r="G20" s="87">
        <v>45.528038674064241</v>
      </c>
      <c r="H20" s="87">
        <v>61.646564065853752</v>
      </c>
      <c r="I20" s="12">
        <v>394098.18093776342</v>
      </c>
      <c r="J20" s="94">
        <v>47.558783550999998</v>
      </c>
      <c r="K20" s="87">
        <v>43.062426778000003</v>
      </c>
      <c r="L20" s="87">
        <v>52.055140324</v>
      </c>
      <c r="M20" s="12">
        <v>391293</v>
      </c>
      <c r="N20" s="94">
        <v>45.310979211000003</v>
      </c>
      <c r="O20" s="87">
        <v>42.969277826000003</v>
      </c>
      <c r="P20" s="87">
        <v>47.652680595</v>
      </c>
      <c r="Q20" s="12">
        <v>415445.02899999998</v>
      </c>
      <c r="R20" s="94">
        <v>57.539741590000006</v>
      </c>
      <c r="S20" s="87">
        <v>53.947128330000005</v>
      </c>
      <c r="T20" s="87">
        <v>61.132354860000007</v>
      </c>
      <c r="U20" s="12">
        <v>441242.38231000002</v>
      </c>
    </row>
    <row r="21" spans="1:21" x14ac:dyDescent="0.2">
      <c r="A21" s="76">
        <v>32</v>
      </c>
      <c r="B21" s="94">
        <v>45.517227135664982</v>
      </c>
      <c r="C21" s="87">
        <v>41.112574808821741</v>
      </c>
      <c r="D21" s="87">
        <v>49.921879462508215</v>
      </c>
      <c r="E21" s="12">
        <v>397113.13307649404</v>
      </c>
      <c r="F21" s="94">
        <v>52.291539844339987</v>
      </c>
      <c r="G21" s="87">
        <v>45.368236922132986</v>
      </c>
      <c r="H21" s="87">
        <v>59.214842767484825</v>
      </c>
      <c r="I21" s="12">
        <v>392972.28200626053</v>
      </c>
      <c r="J21" s="94">
        <v>48.949383429000001</v>
      </c>
      <c r="K21" s="87">
        <v>44.646780964999998</v>
      </c>
      <c r="L21" s="87">
        <v>53.251985892999997</v>
      </c>
      <c r="M21" s="12">
        <v>395322</v>
      </c>
      <c r="N21" s="94">
        <v>48.446850689999998</v>
      </c>
      <c r="O21" s="87">
        <v>45.439518894999999</v>
      </c>
      <c r="P21" s="87">
        <v>51.454182484999997</v>
      </c>
      <c r="Q21" s="12">
        <v>407635.5148</v>
      </c>
      <c r="R21" s="94">
        <v>58.986418640000004</v>
      </c>
      <c r="S21" s="87">
        <v>55.438005859999997</v>
      </c>
      <c r="T21" s="87">
        <v>62.534831410000002</v>
      </c>
      <c r="U21" s="12">
        <v>440904.16485</v>
      </c>
    </row>
    <row r="22" spans="1:21" x14ac:dyDescent="0.2">
      <c r="A22" s="76">
        <v>33</v>
      </c>
      <c r="B22" s="94">
        <v>46.105620090900082</v>
      </c>
      <c r="C22" s="87">
        <v>41.869632614679411</v>
      </c>
      <c r="D22" s="87">
        <v>50.341607566186795</v>
      </c>
      <c r="E22" s="12">
        <v>414153.71643081738</v>
      </c>
      <c r="F22" s="94">
        <v>51.617737546458677</v>
      </c>
      <c r="G22" s="87">
        <v>45.486865345235017</v>
      </c>
      <c r="H22" s="87">
        <v>57.7486097486292</v>
      </c>
      <c r="I22" s="12">
        <v>399596.20131765795</v>
      </c>
      <c r="J22" s="94">
        <v>49.540004084000003</v>
      </c>
      <c r="K22" s="87">
        <v>46.323052541999999</v>
      </c>
      <c r="L22" s="87">
        <v>52.756955627000004</v>
      </c>
      <c r="M22" s="12">
        <v>398967</v>
      </c>
      <c r="N22" s="94">
        <v>46.487871192999997</v>
      </c>
      <c r="O22" s="87">
        <v>44.184326214999999</v>
      </c>
      <c r="P22" s="87">
        <v>48.791416169999998</v>
      </c>
      <c r="Q22" s="12">
        <v>404866.30729999999</v>
      </c>
      <c r="R22" s="94">
        <v>59.088938370000001</v>
      </c>
      <c r="S22" s="87">
        <v>56.183599860000001</v>
      </c>
      <c r="T22" s="87">
        <v>61.994276880000001</v>
      </c>
      <c r="U22" s="12">
        <v>437988.78175999998</v>
      </c>
    </row>
    <row r="23" spans="1:21" x14ac:dyDescent="0.2">
      <c r="A23" s="76">
        <v>34</v>
      </c>
      <c r="B23" s="94">
        <v>46.588619941201685</v>
      </c>
      <c r="C23" s="87">
        <v>42.697781808974582</v>
      </c>
      <c r="D23" s="87">
        <v>50.479458072488526</v>
      </c>
      <c r="E23" s="12">
        <v>415687.54716237588</v>
      </c>
      <c r="F23" s="94">
        <v>54.578690818827219</v>
      </c>
      <c r="G23" s="87">
        <v>49.505383485066517</v>
      </c>
      <c r="H23" s="87">
        <v>59.651998152587922</v>
      </c>
      <c r="I23" s="12">
        <v>412187.49739354796</v>
      </c>
      <c r="J23" s="94">
        <v>53.209941594999997</v>
      </c>
      <c r="K23" s="87">
        <v>48.069487721000002</v>
      </c>
      <c r="L23" s="87">
        <v>58.350395468999999</v>
      </c>
      <c r="M23" s="12">
        <v>394580</v>
      </c>
      <c r="N23" s="94">
        <v>50.282813633000004</v>
      </c>
      <c r="O23" s="87">
        <v>46.845475346999997</v>
      </c>
      <c r="P23" s="87">
        <v>53.720151917999999</v>
      </c>
      <c r="Q23" s="12">
        <v>408666.35029999999</v>
      </c>
      <c r="R23" s="94">
        <v>60.914460759999997</v>
      </c>
      <c r="S23" s="87">
        <v>54.992228889999993</v>
      </c>
      <c r="T23" s="87">
        <v>66.836692620000008</v>
      </c>
      <c r="U23" s="12">
        <v>439461.54693999997</v>
      </c>
    </row>
    <row r="24" spans="1:21" x14ac:dyDescent="0.2">
      <c r="A24" s="76">
        <v>35</v>
      </c>
      <c r="B24" s="94">
        <v>46.306938043219304</v>
      </c>
      <c r="C24" s="87">
        <v>42.698977072180554</v>
      </c>
      <c r="D24" s="87">
        <v>49.914899013344694</v>
      </c>
      <c r="E24" s="12">
        <v>426976.15988975158</v>
      </c>
      <c r="F24" s="94">
        <v>56.02125063737904</v>
      </c>
      <c r="G24" s="87">
        <v>48.156462305992754</v>
      </c>
      <c r="H24" s="87">
        <v>63.886038968765327</v>
      </c>
      <c r="I24" s="12">
        <v>437485.92720694793</v>
      </c>
      <c r="J24" s="94">
        <v>50.789753355000002</v>
      </c>
      <c r="K24" s="87">
        <v>43.239378445</v>
      </c>
      <c r="L24" s="87">
        <v>58.340128264999997</v>
      </c>
      <c r="M24" s="12">
        <v>396142</v>
      </c>
      <c r="N24" s="94">
        <v>49.365968553000002</v>
      </c>
      <c r="O24" s="87">
        <v>46.382388345000003</v>
      </c>
      <c r="P24" s="87">
        <v>52.349548761999998</v>
      </c>
      <c r="Q24" s="12">
        <v>410948.59110000002</v>
      </c>
      <c r="R24" s="94">
        <v>60.808814739999995</v>
      </c>
      <c r="S24" s="87">
        <v>58.330404170000008</v>
      </c>
      <c r="T24" s="87">
        <v>63.287225300000003</v>
      </c>
      <c r="U24" s="12">
        <v>435471.08318000002</v>
      </c>
    </row>
    <row r="25" spans="1:21" x14ac:dyDescent="0.2">
      <c r="A25" s="76">
        <v>36</v>
      </c>
      <c r="B25" s="94">
        <v>46.258887407891379</v>
      </c>
      <c r="C25" s="87">
        <v>41.222497994578326</v>
      </c>
      <c r="D25" s="87">
        <v>51.29527682212764</v>
      </c>
      <c r="E25" s="12">
        <v>426861.83167842537</v>
      </c>
      <c r="F25" s="94">
        <v>55.390897098390191</v>
      </c>
      <c r="G25" s="87">
        <v>49.870136867805982</v>
      </c>
      <c r="H25" s="87">
        <v>60.911657328043908</v>
      </c>
      <c r="I25" s="12">
        <v>436324.75665930798</v>
      </c>
      <c r="J25" s="94">
        <v>51.555069349999997</v>
      </c>
      <c r="K25" s="87">
        <v>45.096054473999999</v>
      </c>
      <c r="L25" s="87">
        <v>58.014084226000001</v>
      </c>
      <c r="M25" s="12">
        <v>404986</v>
      </c>
      <c r="N25" s="94">
        <v>52.718422238999999</v>
      </c>
      <c r="O25" s="87">
        <v>49.824031005999998</v>
      </c>
      <c r="P25" s="87">
        <v>55.612813471999999</v>
      </c>
      <c r="Q25" s="12">
        <v>412340.27289999998</v>
      </c>
      <c r="R25" s="94">
        <v>61.512245870000001</v>
      </c>
      <c r="S25" s="87">
        <v>59.718901049999992</v>
      </c>
      <c r="T25" s="87">
        <v>63.305590680000002</v>
      </c>
      <c r="U25" s="12">
        <v>426655.84155999997</v>
      </c>
    </row>
    <row r="26" spans="1:21" x14ac:dyDescent="0.2">
      <c r="A26" s="76">
        <v>37</v>
      </c>
      <c r="B26" s="94">
        <v>49.856930734514087</v>
      </c>
      <c r="C26" s="87">
        <v>45.56665479815166</v>
      </c>
      <c r="D26" s="87">
        <v>54.147206669940829</v>
      </c>
      <c r="E26" s="12">
        <v>434255.71849833679</v>
      </c>
      <c r="F26" s="94">
        <v>56.962830243595675</v>
      </c>
      <c r="G26" s="87">
        <v>50.292231186698807</v>
      </c>
      <c r="H26" s="87">
        <v>63.633429301427739</v>
      </c>
      <c r="I26" s="12">
        <v>434228.09200580698</v>
      </c>
      <c r="J26" s="94">
        <v>54.416629792000002</v>
      </c>
      <c r="K26" s="87">
        <v>49.176310923000003</v>
      </c>
      <c r="L26" s="87">
        <v>59.656948659999998</v>
      </c>
      <c r="M26" s="12">
        <v>421567</v>
      </c>
      <c r="N26" s="94">
        <v>52.247705908999997</v>
      </c>
      <c r="O26" s="87">
        <v>49.346983168999998</v>
      </c>
      <c r="P26" s="87">
        <v>55.148428649000003</v>
      </c>
      <c r="Q26" s="12">
        <v>403318.79840000003</v>
      </c>
      <c r="R26" s="94">
        <v>61.437167130000006</v>
      </c>
      <c r="S26" s="87">
        <v>59.662432949999996</v>
      </c>
      <c r="T26" s="87">
        <v>63.211901309999995</v>
      </c>
      <c r="U26" s="12">
        <v>421930.05813999998</v>
      </c>
    </row>
    <row r="27" spans="1:21" x14ac:dyDescent="0.2">
      <c r="A27" s="76">
        <v>38</v>
      </c>
      <c r="B27" s="94">
        <v>49.845332417070082</v>
      </c>
      <c r="C27" s="87">
        <v>46.630593561461531</v>
      </c>
      <c r="D27" s="87">
        <v>53.060071273618334</v>
      </c>
      <c r="E27" s="12">
        <v>459478.38755965547</v>
      </c>
      <c r="F27" s="94">
        <v>57.418188468903317</v>
      </c>
      <c r="G27" s="87">
        <v>52.983509647880169</v>
      </c>
      <c r="H27" s="87">
        <v>61.852867290870286</v>
      </c>
      <c r="I27" s="12">
        <v>437169.3046491713</v>
      </c>
      <c r="J27" s="94">
        <v>51.412625046999999</v>
      </c>
      <c r="K27" s="87">
        <v>45.796416446000002</v>
      </c>
      <c r="L27" s="87">
        <v>57.028833648000003</v>
      </c>
      <c r="M27" s="12">
        <v>431332</v>
      </c>
      <c r="N27" s="94">
        <v>52.937156342999998</v>
      </c>
      <c r="O27" s="87">
        <v>50.306733657999999</v>
      </c>
      <c r="P27" s="87">
        <v>55.567579027000001</v>
      </c>
      <c r="Q27" s="12">
        <v>409950.21399999998</v>
      </c>
      <c r="R27" s="94">
        <v>61.112379959999998</v>
      </c>
      <c r="S27" s="87">
        <v>59.407905260000007</v>
      </c>
      <c r="T27" s="87">
        <v>62.816854659999997</v>
      </c>
      <c r="U27" s="12">
        <v>423130.42654999997</v>
      </c>
    </row>
    <row r="28" spans="1:21" x14ac:dyDescent="0.2">
      <c r="A28" s="76">
        <v>39</v>
      </c>
      <c r="B28" s="94">
        <v>54.860460042780353</v>
      </c>
      <c r="C28" s="87">
        <v>50.28993796639147</v>
      </c>
      <c r="D28" s="87">
        <v>59.430982119169236</v>
      </c>
      <c r="E28" s="12">
        <v>493524.58243665111</v>
      </c>
      <c r="F28" s="94">
        <v>58.348781958637645</v>
      </c>
      <c r="G28" s="87">
        <v>53.251991282625561</v>
      </c>
      <c r="H28" s="87">
        <v>63.44557263559809</v>
      </c>
      <c r="I28" s="12">
        <v>452923.81826567219</v>
      </c>
      <c r="J28" s="94">
        <v>52.732365899999998</v>
      </c>
      <c r="K28" s="87">
        <v>47.660338238000001</v>
      </c>
      <c r="L28" s="87">
        <v>57.804393562000001</v>
      </c>
      <c r="M28" s="12">
        <v>431204</v>
      </c>
      <c r="N28" s="94">
        <v>53.470427278000003</v>
      </c>
      <c r="O28" s="87">
        <v>51.130296168000001</v>
      </c>
      <c r="P28" s="87">
        <v>55.810558387999997</v>
      </c>
      <c r="Q28" s="12">
        <v>419904.50209999998</v>
      </c>
      <c r="R28" s="94">
        <v>61.207028249999993</v>
      </c>
      <c r="S28" s="87">
        <v>59.361974189999998</v>
      </c>
      <c r="T28" s="87">
        <v>63.052082300000002</v>
      </c>
      <c r="U28" s="12">
        <v>425532.58976</v>
      </c>
    </row>
    <row r="29" spans="1:21" x14ac:dyDescent="0.2">
      <c r="A29" s="76">
        <v>40</v>
      </c>
      <c r="B29" s="94">
        <v>55.707508759437587</v>
      </c>
      <c r="C29" s="87">
        <v>50.789644133869238</v>
      </c>
      <c r="D29" s="87">
        <v>60.625373385964977</v>
      </c>
      <c r="E29" s="12">
        <v>511056.32891002903</v>
      </c>
      <c r="F29" s="94">
        <v>61.6092641134017</v>
      </c>
      <c r="G29" s="87">
        <v>54.113554460812026</v>
      </c>
      <c r="H29" s="87">
        <v>69.104973765991375</v>
      </c>
      <c r="I29" s="12">
        <v>482212.14325983921</v>
      </c>
      <c r="J29" s="94">
        <v>53.777110604999997</v>
      </c>
      <c r="K29" s="87">
        <v>48.114567897999997</v>
      </c>
      <c r="L29" s="87">
        <v>59.439653311000001</v>
      </c>
      <c r="M29" s="12">
        <v>430491</v>
      </c>
      <c r="N29" s="94">
        <v>54.160417361999997</v>
      </c>
      <c r="O29" s="87">
        <v>51.695259258</v>
      </c>
      <c r="P29" s="87">
        <v>56.625575466000001</v>
      </c>
      <c r="Q29" s="12">
        <v>437682.82069999998</v>
      </c>
      <c r="R29" s="94">
        <v>61.720095919999999</v>
      </c>
      <c r="S29" s="87">
        <v>59.94814452</v>
      </c>
      <c r="T29" s="87">
        <v>63.492047319999998</v>
      </c>
      <c r="U29" s="12">
        <v>428260.29167000001</v>
      </c>
    </row>
    <row r="30" spans="1:21" x14ac:dyDescent="0.2">
      <c r="A30" s="76">
        <v>41</v>
      </c>
      <c r="B30" s="94">
        <v>55.577145298850027</v>
      </c>
      <c r="C30" s="87">
        <v>52.208527383038557</v>
      </c>
      <c r="D30" s="87">
        <v>58.945763215630585</v>
      </c>
      <c r="E30" s="12">
        <v>517010.97335227247</v>
      </c>
      <c r="F30" s="94">
        <v>65.443919765507076</v>
      </c>
      <c r="G30" s="87">
        <v>58.205047882373997</v>
      </c>
      <c r="H30" s="87">
        <v>72.682791647661588</v>
      </c>
      <c r="I30" s="12">
        <v>507673.72888944548</v>
      </c>
      <c r="J30" s="94">
        <v>55.255225234999997</v>
      </c>
      <c r="K30" s="87">
        <v>49.888052479999999</v>
      </c>
      <c r="L30" s="87">
        <v>60.622397990000003</v>
      </c>
      <c r="M30" s="12">
        <v>437561</v>
      </c>
      <c r="N30" s="94">
        <v>55.676803112999998</v>
      </c>
      <c r="O30" s="87">
        <v>53.460779549999998</v>
      </c>
      <c r="P30" s="87">
        <v>57.892826675999999</v>
      </c>
      <c r="Q30" s="12">
        <v>439561.98700000002</v>
      </c>
      <c r="R30" s="94">
        <v>62.208074230000001</v>
      </c>
      <c r="S30" s="87">
        <v>60.577892949999999</v>
      </c>
      <c r="T30" s="87">
        <v>63.838255499999995</v>
      </c>
      <c r="U30" s="12">
        <v>422308.58496000001</v>
      </c>
    </row>
    <row r="31" spans="1:21" x14ac:dyDescent="0.2">
      <c r="A31" s="76">
        <v>42</v>
      </c>
      <c r="B31" s="94">
        <v>58.89818482470087</v>
      </c>
      <c r="C31" s="87">
        <v>53.282570482787705</v>
      </c>
      <c r="D31" s="87">
        <v>64.513799165641089</v>
      </c>
      <c r="E31" s="12">
        <v>507898.05465800373</v>
      </c>
      <c r="F31" s="94">
        <v>67.102325968946374</v>
      </c>
      <c r="G31" s="87">
        <v>59.488214095883556</v>
      </c>
      <c r="H31" s="87">
        <v>74.716437842009185</v>
      </c>
      <c r="I31" s="12">
        <v>519107.66404433502</v>
      </c>
      <c r="J31" s="94">
        <v>54.668050721999997</v>
      </c>
      <c r="K31" s="87">
        <v>49.106366106999999</v>
      </c>
      <c r="L31" s="87">
        <v>60.229735335999997</v>
      </c>
      <c r="M31" s="12">
        <v>459063</v>
      </c>
      <c r="N31" s="94">
        <v>55.126911669000002</v>
      </c>
      <c r="O31" s="87">
        <v>52.982480569000003</v>
      </c>
      <c r="P31" s="87">
        <v>57.271342769</v>
      </c>
      <c r="Q31" s="12">
        <v>436673.26459999999</v>
      </c>
      <c r="R31" s="94">
        <v>63.373587200000003</v>
      </c>
      <c r="S31" s="87">
        <v>61.410319359999995</v>
      </c>
      <c r="T31" s="87">
        <v>65.336855040000003</v>
      </c>
      <c r="U31" s="12">
        <v>422251.98521999997</v>
      </c>
    </row>
    <row r="32" spans="1:21" x14ac:dyDescent="0.2">
      <c r="A32" s="76">
        <v>43</v>
      </c>
      <c r="B32" s="94">
        <v>62.868029047936467</v>
      </c>
      <c r="C32" s="87">
        <v>58.253747275480933</v>
      </c>
      <c r="D32" s="87">
        <v>67.482310820392001</v>
      </c>
      <c r="E32" s="12">
        <v>512214.52281050174</v>
      </c>
      <c r="F32" s="94">
        <v>66.383392719420939</v>
      </c>
      <c r="G32" s="87">
        <v>62.212479065593236</v>
      </c>
      <c r="H32" s="87">
        <v>70.554306374237797</v>
      </c>
      <c r="I32" s="12">
        <v>516685.9725459214</v>
      </c>
      <c r="J32" s="94">
        <v>57.256741638000001</v>
      </c>
      <c r="K32" s="87">
        <v>51.763333459000002</v>
      </c>
      <c r="L32" s="87">
        <v>62.750149817999997</v>
      </c>
      <c r="M32" s="12">
        <v>492261</v>
      </c>
      <c r="N32" s="94">
        <v>58.267594185999997</v>
      </c>
      <c r="O32" s="87">
        <v>55.662505510999999</v>
      </c>
      <c r="P32" s="87">
        <v>60.872682859999998</v>
      </c>
      <c r="Q32" s="12">
        <v>437780.26169999997</v>
      </c>
      <c r="R32" s="94">
        <v>62.209695350000004</v>
      </c>
      <c r="S32" s="87">
        <v>60.600349509999994</v>
      </c>
      <c r="T32" s="87">
        <v>63.81904119</v>
      </c>
      <c r="U32" s="12">
        <v>428138.46496000001</v>
      </c>
    </row>
    <row r="33" spans="1:21" x14ac:dyDescent="0.2">
      <c r="A33" s="76">
        <v>44</v>
      </c>
      <c r="B33" s="94">
        <v>58.581596590917762</v>
      </c>
      <c r="C33" s="87">
        <v>54.392806472449976</v>
      </c>
      <c r="D33" s="87">
        <v>62.770386708401077</v>
      </c>
      <c r="E33" s="12">
        <v>506001.4402063727</v>
      </c>
      <c r="F33" s="94">
        <v>68.152669693149534</v>
      </c>
      <c r="G33" s="87">
        <v>63.254633919040863</v>
      </c>
      <c r="H33" s="87">
        <v>73.05070546824372</v>
      </c>
      <c r="I33" s="12">
        <v>513473.59247355291</v>
      </c>
      <c r="J33" s="94">
        <v>54.739734208999998</v>
      </c>
      <c r="K33" s="87">
        <v>51.382954968</v>
      </c>
      <c r="L33" s="87">
        <v>58.096513450000003</v>
      </c>
      <c r="M33" s="12">
        <v>515022</v>
      </c>
      <c r="N33" s="94">
        <v>59.644295337000003</v>
      </c>
      <c r="O33" s="87">
        <v>57.331299917000003</v>
      </c>
      <c r="P33" s="87">
        <v>61.957290757999999</v>
      </c>
      <c r="Q33" s="12">
        <v>450133.79989999998</v>
      </c>
      <c r="R33" s="94">
        <v>63.430886630000003</v>
      </c>
      <c r="S33" s="87">
        <v>61.731369290000004</v>
      </c>
      <c r="T33" s="87">
        <v>65.130403969999989</v>
      </c>
      <c r="U33" s="12">
        <v>444760.79797000001</v>
      </c>
    </row>
    <row r="34" spans="1:21" x14ac:dyDescent="0.2">
      <c r="A34" s="76">
        <v>45</v>
      </c>
      <c r="B34" s="94">
        <v>61.761778851085808</v>
      </c>
      <c r="C34" s="87">
        <v>58.606709952142545</v>
      </c>
      <c r="D34" s="87">
        <v>64.916847750029063</v>
      </c>
      <c r="E34" s="12">
        <v>501842.05233967624</v>
      </c>
      <c r="F34" s="94">
        <v>68.206552402460204</v>
      </c>
      <c r="G34" s="87">
        <v>62.133507499993868</v>
      </c>
      <c r="H34" s="87">
        <v>74.279597304926554</v>
      </c>
      <c r="I34" s="12">
        <v>521765.83903922472</v>
      </c>
      <c r="J34" s="94">
        <v>58.244925696000003</v>
      </c>
      <c r="K34" s="87">
        <v>53.791122299000001</v>
      </c>
      <c r="L34" s="87">
        <v>62.698729092999997</v>
      </c>
      <c r="M34" s="12">
        <v>522385</v>
      </c>
      <c r="N34" s="94">
        <v>60.013199962000002</v>
      </c>
      <c r="O34" s="87">
        <v>57.67670992</v>
      </c>
      <c r="P34" s="87">
        <v>62.349690004999999</v>
      </c>
      <c r="Q34" s="12">
        <v>476373.09210000001</v>
      </c>
      <c r="R34" s="94">
        <v>63.798304770000001</v>
      </c>
      <c r="S34" s="87">
        <v>62.128399680000001</v>
      </c>
      <c r="T34" s="87">
        <v>65.468209860000002</v>
      </c>
      <c r="U34" s="12">
        <v>448561.11657000001</v>
      </c>
    </row>
    <row r="35" spans="1:21" x14ac:dyDescent="0.2">
      <c r="A35" s="76">
        <v>46</v>
      </c>
      <c r="B35" s="94">
        <v>61.281055888931881</v>
      </c>
      <c r="C35" s="87">
        <v>56.940045043162023</v>
      </c>
      <c r="D35" s="87">
        <v>65.622066735683731</v>
      </c>
      <c r="E35" s="12">
        <v>497460.67625085346</v>
      </c>
      <c r="F35" s="94">
        <v>68.278844599226446</v>
      </c>
      <c r="G35" s="87">
        <v>62.173855625454387</v>
      </c>
      <c r="H35" s="87">
        <v>74.383833573983566</v>
      </c>
      <c r="I35" s="12">
        <v>512134.90597601008</v>
      </c>
      <c r="J35" s="94">
        <v>56.245088136</v>
      </c>
      <c r="K35" s="87">
        <v>54.156223793000002</v>
      </c>
      <c r="L35" s="87">
        <v>58.333952478</v>
      </c>
      <c r="M35" s="12">
        <v>517439</v>
      </c>
      <c r="N35" s="94">
        <v>61.799537768999997</v>
      </c>
      <c r="O35" s="87">
        <v>59.363608032999998</v>
      </c>
      <c r="P35" s="87">
        <v>64.235467505000003</v>
      </c>
      <c r="Q35" s="12">
        <v>509436.27929999999</v>
      </c>
      <c r="R35" s="94">
        <v>64.848992870000004</v>
      </c>
      <c r="S35" s="87">
        <v>63.303453789999999</v>
      </c>
      <c r="T35" s="87">
        <v>66.394531950000001</v>
      </c>
      <c r="U35" s="12">
        <v>443254.7733</v>
      </c>
    </row>
    <row r="36" spans="1:21" x14ac:dyDescent="0.2">
      <c r="A36" s="76">
        <v>47</v>
      </c>
      <c r="B36" s="94">
        <v>63.432216681639481</v>
      </c>
      <c r="C36" s="87">
        <v>59.941514284904699</v>
      </c>
      <c r="D36" s="87">
        <v>66.922919077382829</v>
      </c>
      <c r="E36" s="12">
        <v>487377.20311522495</v>
      </c>
      <c r="F36" s="94">
        <v>67.812224089695491</v>
      </c>
      <c r="G36" s="87">
        <v>63.679862640056648</v>
      </c>
      <c r="H36" s="87">
        <v>71.94458554032262</v>
      </c>
      <c r="I36" s="12">
        <v>503501.21272270888</v>
      </c>
      <c r="J36" s="94">
        <v>58.926425543000001</v>
      </c>
      <c r="K36" s="87">
        <v>56.951846087</v>
      </c>
      <c r="L36" s="87">
        <v>60.901004999999998</v>
      </c>
      <c r="M36" s="12">
        <v>519282</v>
      </c>
      <c r="N36" s="94">
        <v>62.592330451000002</v>
      </c>
      <c r="O36" s="87">
        <v>60.683584089</v>
      </c>
      <c r="P36" s="87">
        <v>64.501076811999994</v>
      </c>
      <c r="Q36" s="12">
        <v>522455.82449999999</v>
      </c>
      <c r="R36" s="94">
        <v>64.633180060000001</v>
      </c>
      <c r="S36" s="87">
        <v>63.011723649999993</v>
      </c>
      <c r="T36" s="87">
        <v>66.25463646</v>
      </c>
      <c r="U36" s="12">
        <v>442236.36408000003</v>
      </c>
    </row>
    <row r="37" spans="1:21" x14ac:dyDescent="0.2">
      <c r="A37" s="76">
        <v>48</v>
      </c>
      <c r="B37" s="94">
        <v>63.750496790746382</v>
      </c>
      <c r="C37" s="87">
        <v>60.965296301071511</v>
      </c>
      <c r="D37" s="87">
        <v>66.535697279435851</v>
      </c>
      <c r="E37" s="12">
        <v>472359.92226401565</v>
      </c>
      <c r="F37" s="94">
        <v>69.892440004175654</v>
      </c>
      <c r="G37" s="87">
        <v>65.418465048174838</v>
      </c>
      <c r="H37" s="87">
        <v>74.366414961180325</v>
      </c>
      <c r="I37" s="12">
        <v>495944.71043622919</v>
      </c>
      <c r="J37" s="94">
        <v>58.901235387</v>
      </c>
      <c r="K37" s="87">
        <v>57.070659966000001</v>
      </c>
      <c r="L37" s="87">
        <v>60.731810807999999</v>
      </c>
      <c r="M37" s="12">
        <v>517006</v>
      </c>
      <c r="N37" s="94">
        <v>61.888778936000001</v>
      </c>
      <c r="O37" s="87">
        <v>60.184218635999997</v>
      </c>
      <c r="P37" s="87">
        <v>63.593339237000002</v>
      </c>
      <c r="Q37" s="12">
        <v>523895.9376</v>
      </c>
      <c r="R37" s="94">
        <v>64.712174279999999</v>
      </c>
      <c r="S37" s="87">
        <v>62.460474130000001</v>
      </c>
      <c r="T37" s="87">
        <v>66.963874439999998</v>
      </c>
      <c r="U37" s="12">
        <v>447965.36952000001</v>
      </c>
    </row>
    <row r="38" spans="1:21" x14ac:dyDescent="0.2">
      <c r="A38" s="76">
        <v>49</v>
      </c>
      <c r="B38" s="94">
        <v>66.143515467904166</v>
      </c>
      <c r="C38" s="87">
        <v>62.678805807398625</v>
      </c>
      <c r="D38" s="87">
        <v>69.608225127418166</v>
      </c>
      <c r="E38" s="12">
        <v>468767.06603359245</v>
      </c>
      <c r="F38" s="94">
        <v>71.97722223097405</v>
      </c>
      <c r="G38" s="87">
        <v>65.479461825738937</v>
      </c>
      <c r="H38" s="87">
        <v>78.47498263521058</v>
      </c>
      <c r="I38" s="12">
        <v>482969.23135348607</v>
      </c>
      <c r="J38" s="94">
        <v>59.870339364000003</v>
      </c>
      <c r="K38" s="87">
        <v>58.095719420000002</v>
      </c>
      <c r="L38" s="87">
        <v>61.644959307999997</v>
      </c>
      <c r="M38" s="12">
        <v>507738</v>
      </c>
      <c r="N38" s="94">
        <v>66.625542932000002</v>
      </c>
      <c r="O38" s="87">
        <v>64.941639171999995</v>
      </c>
      <c r="P38" s="87">
        <v>68.309446692999998</v>
      </c>
      <c r="Q38" s="12">
        <v>515494.99699999997</v>
      </c>
      <c r="R38" s="94">
        <v>65.87127898</v>
      </c>
      <c r="S38" s="87">
        <v>64.000477430000004</v>
      </c>
      <c r="T38" s="87">
        <v>67.74208053000001</v>
      </c>
      <c r="U38" s="12">
        <v>468008.62570999999</v>
      </c>
    </row>
    <row r="39" spans="1:21" x14ac:dyDescent="0.2">
      <c r="A39" s="76">
        <v>50</v>
      </c>
      <c r="B39" s="94">
        <v>67.097742291209201</v>
      </c>
      <c r="C39" s="87">
        <v>63.261645702907948</v>
      </c>
      <c r="D39" s="87">
        <v>70.933838878515004</v>
      </c>
      <c r="E39" s="12">
        <v>452162.79600577889</v>
      </c>
      <c r="F39" s="94">
        <v>70.957810744363371</v>
      </c>
      <c r="G39" s="87">
        <v>66.180820615212497</v>
      </c>
      <c r="H39" s="87">
        <v>75.73480087351426</v>
      </c>
      <c r="I39" s="12">
        <v>473120.95384102076</v>
      </c>
      <c r="J39" s="94">
        <v>61.076155143000001</v>
      </c>
      <c r="K39" s="87">
        <v>58.893877828000001</v>
      </c>
      <c r="L39" s="87">
        <v>63.258432456999998</v>
      </c>
      <c r="M39" s="12">
        <v>501911</v>
      </c>
      <c r="N39" s="94">
        <v>64.619268535000003</v>
      </c>
      <c r="O39" s="87">
        <v>62.608691090999997</v>
      </c>
      <c r="P39" s="87">
        <v>66.629845978999995</v>
      </c>
      <c r="Q39" s="12">
        <v>521360.83350000001</v>
      </c>
      <c r="R39" s="94">
        <v>66.047660640000004</v>
      </c>
      <c r="S39" s="87">
        <v>64.572399489999995</v>
      </c>
      <c r="T39" s="87">
        <v>67.522921800000006</v>
      </c>
      <c r="U39" s="12">
        <v>500978.06374999997</v>
      </c>
    </row>
    <row r="40" spans="1:21" x14ac:dyDescent="0.2">
      <c r="A40" s="76">
        <v>51</v>
      </c>
      <c r="B40" s="94">
        <v>66.974273131518913</v>
      </c>
      <c r="C40" s="87">
        <v>62.765892974604846</v>
      </c>
      <c r="D40" s="87">
        <v>71.182653288432988</v>
      </c>
      <c r="E40" s="12">
        <v>432157.41055857996</v>
      </c>
      <c r="F40" s="94">
        <v>68.841139196829388</v>
      </c>
      <c r="G40" s="87">
        <v>63.860646116931292</v>
      </c>
      <c r="H40" s="87">
        <v>73.821632275718372</v>
      </c>
      <c r="I40" s="12">
        <v>462554.65019394347</v>
      </c>
      <c r="J40" s="94">
        <v>59.878760829000001</v>
      </c>
      <c r="K40" s="87">
        <v>56.782843829000001</v>
      </c>
      <c r="L40" s="87">
        <v>62.974677829000001</v>
      </c>
      <c r="M40" s="12">
        <v>494971</v>
      </c>
      <c r="N40" s="94">
        <v>65.085209683000002</v>
      </c>
      <c r="O40" s="87">
        <v>63.602910190999999</v>
      </c>
      <c r="P40" s="87">
        <v>66.567509174999998</v>
      </c>
      <c r="Q40" s="12">
        <v>512373.94030000002</v>
      </c>
      <c r="R40" s="94">
        <v>67.686061519999996</v>
      </c>
      <c r="S40" s="87">
        <v>66.203164989999991</v>
      </c>
      <c r="T40" s="87">
        <v>69.168958039999993</v>
      </c>
      <c r="U40" s="12">
        <v>522542.15299999999</v>
      </c>
    </row>
    <row r="41" spans="1:21" x14ac:dyDescent="0.2">
      <c r="A41" s="76">
        <v>52</v>
      </c>
      <c r="B41" s="94">
        <v>69.153148425569498</v>
      </c>
      <c r="C41" s="87">
        <v>65.298105675401118</v>
      </c>
      <c r="D41" s="87">
        <v>73.008191176732382</v>
      </c>
      <c r="E41" s="12">
        <v>417462.29780304746</v>
      </c>
      <c r="F41" s="94">
        <v>72.644018489398618</v>
      </c>
      <c r="G41" s="87">
        <v>68.732549824108517</v>
      </c>
      <c r="H41" s="87">
        <v>76.555487153684794</v>
      </c>
      <c r="I41" s="12">
        <v>443809.9365091371</v>
      </c>
      <c r="J41" s="94">
        <v>60.597983018000001</v>
      </c>
      <c r="K41" s="87">
        <v>58.038803020000003</v>
      </c>
      <c r="L41" s="87">
        <v>63.157163015000002</v>
      </c>
      <c r="M41" s="12">
        <v>483387</v>
      </c>
      <c r="N41" s="94">
        <v>66.202314627999996</v>
      </c>
      <c r="O41" s="87">
        <v>64.165475731000001</v>
      </c>
      <c r="P41" s="87">
        <v>68.239153524000002</v>
      </c>
      <c r="Q41" s="12">
        <v>502516.94880000001</v>
      </c>
      <c r="R41" s="94">
        <v>68.014156</v>
      </c>
      <c r="S41" s="87">
        <v>66.256876149999997</v>
      </c>
      <c r="T41" s="87">
        <v>69.771435850000003</v>
      </c>
      <c r="U41" s="12">
        <v>529703.42518999998</v>
      </c>
    </row>
    <row r="42" spans="1:21" x14ac:dyDescent="0.2">
      <c r="A42" s="76">
        <v>53</v>
      </c>
      <c r="B42" s="94">
        <v>69.140034184586071</v>
      </c>
      <c r="C42" s="87">
        <v>65.725432526981365</v>
      </c>
      <c r="D42" s="87">
        <v>72.554635843180307</v>
      </c>
      <c r="E42" s="12">
        <v>409769.59797753958</v>
      </c>
      <c r="F42" s="94">
        <v>71.057883264414201</v>
      </c>
      <c r="G42" s="87">
        <v>66.173616464875835</v>
      </c>
      <c r="H42" s="87">
        <v>75.942150064970889</v>
      </c>
      <c r="I42" s="12">
        <v>426059.11423430481</v>
      </c>
      <c r="J42" s="94">
        <v>60.183216385999998</v>
      </c>
      <c r="K42" s="87">
        <v>56.675744207999998</v>
      </c>
      <c r="L42" s="87">
        <v>63.690688563999998</v>
      </c>
      <c r="M42" s="12">
        <v>477135</v>
      </c>
      <c r="N42" s="94">
        <v>68.397915589999997</v>
      </c>
      <c r="O42" s="87">
        <v>66.345014914000004</v>
      </c>
      <c r="P42" s="87">
        <v>70.450816266000004</v>
      </c>
      <c r="Q42" s="12">
        <v>497624.60989999998</v>
      </c>
      <c r="R42" s="94">
        <v>69.190382700000001</v>
      </c>
      <c r="S42" s="87">
        <v>67.707407610000004</v>
      </c>
      <c r="T42" s="87">
        <v>70.673357800000005</v>
      </c>
      <c r="U42" s="12">
        <v>524495.28220000002</v>
      </c>
    </row>
    <row r="43" spans="1:21" x14ac:dyDescent="0.2">
      <c r="A43" s="76">
        <v>54</v>
      </c>
      <c r="B43" s="94">
        <v>69.948424729852974</v>
      </c>
      <c r="C43" s="87">
        <v>65.552497479024936</v>
      </c>
      <c r="D43" s="87">
        <v>74.344351980681026</v>
      </c>
      <c r="E43" s="12">
        <v>400192.97765169182</v>
      </c>
      <c r="F43" s="94">
        <v>71.239380831191994</v>
      </c>
      <c r="G43" s="87">
        <v>66.932048676856624</v>
      </c>
      <c r="H43" s="87">
        <v>75.546712984537237</v>
      </c>
      <c r="I43" s="12">
        <v>414520.44569393527</v>
      </c>
      <c r="J43" s="94">
        <v>62.486462965999998</v>
      </c>
      <c r="K43" s="87">
        <v>58.609694451999999</v>
      </c>
      <c r="L43" s="87">
        <v>66.363231479999996</v>
      </c>
      <c r="M43" s="12">
        <v>465279</v>
      </c>
      <c r="N43" s="94">
        <v>67.797298847999997</v>
      </c>
      <c r="O43" s="87">
        <v>65.602068162999998</v>
      </c>
      <c r="P43" s="87">
        <v>69.992529532999995</v>
      </c>
      <c r="Q43" s="12">
        <v>487323.42550000001</v>
      </c>
      <c r="R43" s="94">
        <v>69.951030650000007</v>
      </c>
      <c r="S43" s="87">
        <v>68.493041930000004</v>
      </c>
      <c r="T43" s="87">
        <v>71.40901937000001</v>
      </c>
      <c r="U43" s="12">
        <v>527117.27167000005</v>
      </c>
    </row>
    <row r="44" spans="1:21" x14ac:dyDescent="0.2">
      <c r="A44" s="76">
        <v>55</v>
      </c>
      <c r="B44" s="94">
        <v>70.313842895113595</v>
      </c>
      <c r="C44" s="87">
        <v>65.660733984390191</v>
      </c>
      <c r="D44" s="87">
        <v>74.966951805836999</v>
      </c>
      <c r="E44" s="12">
        <v>398048.6257122177</v>
      </c>
      <c r="F44" s="94">
        <v>72.480353390069823</v>
      </c>
      <c r="G44" s="87">
        <v>68.630587383679227</v>
      </c>
      <c r="H44" s="87">
        <v>76.330119396460418</v>
      </c>
      <c r="I44" s="12">
        <v>406764.5529945856</v>
      </c>
      <c r="J44" s="94">
        <v>63.417221734999998</v>
      </c>
      <c r="K44" s="87">
        <v>59.200021</v>
      </c>
      <c r="L44" s="87">
        <v>67.634422470000004</v>
      </c>
      <c r="M44" s="12">
        <v>445926</v>
      </c>
      <c r="N44" s="94">
        <v>68.514246811000007</v>
      </c>
      <c r="O44" s="87">
        <v>66.258453838999998</v>
      </c>
      <c r="P44" s="87">
        <v>70.770039783000001</v>
      </c>
      <c r="Q44" s="12">
        <v>474562.8616</v>
      </c>
      <c r="R44" s="94">
        <v>70.639939299999995</v>
      </c>
      <c r="S44" s="87">
        <v>68.993518460000004</v>
      </c>
      <c r="T44" s="87">
        <v>72.286360130000006</v>
      </c>
      <c r="U44" s="12">
        <v>524316.24390999996</v>
      </c>
    </row>
    <row r="45" spans="1:21" x14ac:dyDescent="0.2">
      <c r="A45" s="76">
        <v>56</v>
      </c>
      <c r="B45" s="94">
        <v>70.26601822802796</v>
      </c>
      <c r="C45" s="87">
        <v>66.146483908168278</v>
      </c>
      <c r="D45" s="87">
        <v>74.385552547887627</v>
      </c>
      <c r="E45" s="12">
        <v>397377.77474622813</v>
      </c>
      <c r="F45" s="94">
        <v>73.380936571261387</v>
      </c>
      <c r="G45" s="87">
        <v>68.157226749508808</v>
      </c>
      <c r="H45" s="87">
        <v>78.604646393013994</v>
      </c>
      <c r="I45" s="12">
        <v>397984.93295421969</v>
      </c>
      <c r="J45" s="94">
        <v>64.297132007000002</v>
      </c>
      <c r="K45" s="87">
        <v>61.748924303000003</v>
      </c>
      <c r="L45" s="87">
        <v>66.845339711999998</v>
      </c>
      <c r="M45" s="12">
        <v>427985</v>
      </c>
      <c r="N45" s="94">
        <v>68.381747692999994</v>
      </c>
      <c r="O45" s="87">
        <v>66.215514877999993</v>
      </c>
      <c r="P45" s="87">
        <v>70.547980507000005</v>
      </c>
      <c r="Q45" s="12">
        <v>472314.00270000001</v>
      </c>
      <c r="R45" s="94">
        <v>71.770290469999992</v>
      </c>
      <c r="S45" s="87">
        <v>70.126074070000001</v>
      </c>
      <c r="T45" s="87">
        <v>73.414506859999989</v>
      </c>
      <c r="U45" s="12">
        <v>515711.57144999999</v>
      </c>
    </row>
    <row r="46" spans="1:21" x14ac:dyDescent="0.2">
      <c r="A46" s="76">
        <v>57</v>
      </c>
      <c r="B46" s="94">
        <v>73.088851614690952</v>
      </c>
      <c r="C46" s="87">
        <v>68.824451125316088</v>
      </c>
      <c r="D46" s="87">
        <v>77.353252104065831</v>
      </c>
      <c r="E46" s="12">
        <v>395060.31299547094</v>
      </c>
      <c r="F46" s="94">
        <v>76.644227758869121</v>
      </c>
      <c r="G46" s="87">
        <v>73.577565216768875</v>
      </c>
      <c r="H46" s="87">
        <v>79.710890300969382</v>
      </c>
      <c r="I46" s="12">
        <v>393698.4945302683</v>
      </c>
      <c r="J46" s="94">
        <v>62.001034013000002</v>
      </c>
      <c r="K46" s="87">
        <v>59.960385488</v>
      </c>
      <c r="L46" s="87">
        <v>64.041682539000007</v>
      </c>
      <c r="M46" s="12">
        <v>418044</v>
      </c>
      <c r="N46" s="94">
        <v>70.257517833999998</v>
      </c>
      <c r="O46" s="87">
        <v>67.590266141000001</v>
      </c>
      <c r="P46" s="87">
        <v>72.924769526000006</v>
      </c>
      <c r="Q46" s="12">
        <v>456955.83919999999</v>
      </c>
      <c r="R46" s="94">
        <v>72.549833919999998</v>
      </c>
      <c r="S46" s="87">
        <v>70.949927859999988</v>
      </c>
      <c r="T46" s="87">
        <v>74.149739979999993</v>
      </c>
      <c r="U46" s="12">
        <v>510606.99277999997</v>
      </c>
    </row>
    <row r="47" spans="1:21" x14ac:dyDescent="0.2">
      <c r="A47" s="76">
        <v>58</v>
      </c>
      <c r="B47" s="94">
        <v>70.727448282552075</v>
      </c>
      <c r="C47" s="87">
        <v>65.58521159683724</v>
      </c>
      <c r="D47" s="87">
        <v>75.869684968266895</v>
      </c>
      <c r="E47" s="12">
        <v>339718.02900759486</v>
      </c>
      <c r="F47" s="94">
        <v>75.453444633717027</v>
      </c>
      <c r="G47" s="87">
        <v>71.284233101968539</v>
      </c>
      <c r="H47" s="87">
        <v>79.622656166483466</v>
      </c>
      <c r="I47" s="12">
        <v>391936.64108792529</v>
      </c>
      <c r="J47" s="94">
        <v>64.133081132000001</v>
      </c>
      <c r="K47" s="87">
        <v>61.376017224000002</v>
      </c>
      <c r="L47" s="87">
        <v>66.890145039999993</v>
      </c>
      <c r="M47" s="12">
        <v>408568</v>
      </c>
      <c r="N47" s="94">
        <v>70.206818003999999</v>
      </c>
      <c r="O47" s="87">
        <v>67.330838330999995</v>
      </c>
      <c r="P47" s="87">
        <v>73.082797675999998</v>
      </c>
      <c r="Q47" s="12">
        <v>435615.82980000001</v>
      </c>
      <c r="R47" s="94">
        <v>72.47063584</v>
      </c>
      <c r="S47" s="87">
        <v>70.934881619999999</v>
      </c>
      <c r="T47" s="87">
        <v>74.006390050000007</v>
      </c>
      <c r="U47" s="12">
        <v>499589.45383000001</v>
      </c>
    </row>
    <row r="48" spans="1:21" x14ac:dyDescent="0.2">
      <c r="A48" s="76">
        <v>59</v>
      </c>
      <c r="B48" s="94">
        <v>71.031748053762556</v>
      </c>
      <c r="C48" s="87">
        <v>66.57801304737221</v>
      </c>
      <c r="D48" s="87">
        <v>75.485483059176886</v>
      </c>
      <c r="E48" s="12">
        <v>316397.43444589217</v>
      </c>
      <c r="F48" s="94">
        <v>75.273944376039452</v>
      </c>
      <c r="G48" s="87">
        <v>69.536954407677129</v>
      </c>
      <c r="H48" s="87">
        <v>81.010934343373464</v>
      </c>
      <c r="I48" s="12">
        <v>363146.53947765235</v>
      </c>
      <c r="J48" s="94">
        <v>67.143535126000003</v>
      </c>
      <c r="K48" s="87">
        <v>64.170754482999996</v>
      </c>
      <c r="L48" s="87">
        <v>70.11631577</v>
      </c>
      <c r="M48" s="12">
        <v>398524</v>
      </c>
      <c r="N48" s="94">
        <v>72.439798737999993</v>
      </c>
      <c r="O48" s="87">
        <v>69.867479583999994</v>
      </c>
      <c r="P48" s="87">
        <v>75.012117892999996</v>
      </c>
      <c r="Q48" s="12">
        <v>417729.00339999999</v>
      </c>
      <c r="R48" s="94">
        <v>73.132628679999996</v>
      </c>
      <c r="S48" s="87">
        <v>67.757183249999997</v>
      </c>
      <c r="T48" s="87">
        <v>78.508074120000003</v>
      </c>
      <c r="U48" s="12">
        <v>481518.66862000001</v>
      </c>
    </row>
    <row r="49" spans="1:21" x14ac:dyDescent="0.2">
      <c r="A49" s="76">
        <v>60</v>
      </c>
      <c r="B49" s="94">
        <v>71.808503588497473</v>
      </c>
      <c r="C49" s="87">
        <v>68.908302406679368</v>
      </c>
      <c r="D49" s="87">
        <v>74.708704769328037</v>
      </c>
      <c r="E49" s="12">
        <v>307697.38601397612</v>
      </c>
      <c r="F49" s="94">
        <v>72.356467648231074</v>
      </c>
      <c r="G49" s="87">
        <v>69.489850014224814</v>
      </c>
      <c r="H49" s="87">
        <v>75.223085282237335</v>
      </c>
      <c r="I49" s="12">
        <v>323988.28549581632</v>
      </c>
      <c r="J49" s="94">
        <v>67.037293301999995</v>
      </c>
      <c r="K49" s="87">
        <v>64.240054461</v>
      </c>
      <c r="L49" s="87">
        <v>69.834532143999994</v>
      </c>
      <c r="M49" s="12">
        <v>394546</v>
      </c>
      <c r="N49" s="94">
        <v>72.569031038999995</v>
      </c>
      <c r="O49" s="87">
        <v>69.774990485000004</v>
      </c>
      <c r="P49" s="87">
        <v>75.363071593000001</v>
      </c>
      <c r="Q49" s="12">
        <v>410214.1802</v>
      </c>
      <c r="R49" s="94">
        <v>73.739530900000005</v>
      </c>
      <c r="S49" s="87">
        <v>71.663307869999997</v>
      </c>
      <c r="T49" s="87">
        <v>75.815753939999993</v>
      </c>
      <c r="U49" s="12">
        <v>470484.89971000003</v>
      </c>
    </row>
    <row r="50" spans="1:21" x14ac:dyDescent="0.2">
      <c r="A50" s="76">
        <v>61</v>
      </c>
      <c r="B50" s="94">
        <v>73.871845054088652</v>
      </c>
      <c r="C50" s="87">
        <v>70.296830072847314</v>
      </c>
      <c r="D50" s="87">
        <v>77.446860035329976</v>
      </c>
      <c r="E50" s="12">
        <v>297392.99992495502</v>
      </c>
      <c r="F50" s="94">
        <v>78.524264150350405</v>
      </c>
      <c r="G50" s="87">
        <v>74.189018201641844</v>
      </c>
      <c r="H50" s="87">
        <v>82.859510100063673</v>
      </c>
      <c r="I50" s="12">
        <v>307842.93479001505</v>
      </c>
      <c r="J50" s="94">
        <v>67.387260858999994</v>
      </c>
      <c r="K50" s="87">
        <v>62.210930249999997</v>
      </c>
      <c r="L50" s="87">
        <v>72.563591469000002</v>
      </c>
      <c r="M50" s="12">
        <v>393605</v>
      </c>
      <c r="N50" s="94">
        <v>71.062075196999999</v>
      </c>
      <c r="O50" s="87">
        <v>68.741306163999994</v>
      </c>
      <c r="P50" s="87">
        <v>73.382844229</v>
      </c>
      <c r="Q50" s="12">
        <v>399193.31410000002</v>
      </c>
      <c r="R50" s="94">
        <v>74.84372295</v>
      </c>
      <c r="S50" s="87">
        <v>69.995356149999992</v>
      </c>
      <c r="T50" s="87">
        <v>79.692089749999994</v>
      </c>
      <c r="U50" s="12">
        <v>453506.08241999999</v>
      </c>
    </row>
    <row r="51" spans="1:21" x14ac:dyDescent="0.2">
      <c r="A51" s="76">
        <v>62</v>
      </c>
      <c r="B51" s="94">
        <v>73.432610127368775</v>
      </c>
      <c r="C51" s="87">
        <v>68.697723435684921</v>
      </c>
      <c r="D51" s="87">
        <v>78.16749681905263</v>
      </c>
      <c r="E51" s="12">
        <v>276567.41887226014</v>
      </c>
      <c r="F51" s="94">
        <v>77.429696809523875</v>
      </c>
      <c r="G51" s="87">
        <v>71.307983765974811</v>
      </c>
      <c r="H51" s="87">
        <v>83.55140985307294</v>
      </c>
      <c r="I51" s="12">
        <v>298149.35424364253</v>
      </c>
      <c r="J51" s="94">
        <v>68.923660158999994</v>
      </c>
      <c r="K51" s="87">
        <v>62.622789013000002</v>
      </c>
      <c r="L51" s="87">
        <v>75.224531306000003</v>
      </c>
      <c r="M51" s="12">
        <v>352973</v>
      </c>
      <c r="N51" s="94">
        <v>73.758096287000001</v>
      </c>
      <c r="O51" s="87">
        <v>71.409637388999997</v>
      </c>
      <c r="P51" s="87">
        <v>76.106555185999994</v>
      </c>
      <c r="Q51" s="12">
        <v>390479.20569999999</v>
      </c>
      <c r="R51" s="94">
        <v>76.294895609999998</v>
      </c>
      <c r="S51" s="87">
        <v>74.506763649999996</v>
      </c>
      <c r="T51" s="87">
        <v>78.083027559999991</v>
      </c>
      <c r="U51" s="12">
        <v>431039.14490999997</v>
      </c>
    </row>
    <row r="52" spans="1:21" x14ac:dyDescent="0.2">
      <c r="A52" s="76">
        <v>63</v>
      </c>
      <c r="B52" s="94">
        <v>76.422989109621767</v>
      </c>
      <c r="C52" s="87">
        <v>71.924958923545219</v>
      </c>
      <c r="D52" s="87">
        <v>80.921019295698329</v>
      </c>
      <c r="E52" s="12">
        <v>264768.02395182935</v>
      </c>
      <c r="F52" s="94">
        <v>76.879021984638854</v>
      </c>
      <c r="G52" s="87">
        <v>67.581943950648295</v>
      </c>
      <c r="H52" s="87">
        <v>86.176100017613251</v>
      </c>
      <c r="I52" s="12">
        <v>282511.86142975709</v>
      </c>
      <c r="J52" s="94">
        <v>66.426829217999995</v>
      </c>
      <c r="K52" s="87">
        <v>63.179265067999999</v>
      </c>
      <c r="L52" s="87">
        <v>69.674393369000001</v>
      </c>
      <c r="M52" s="12">
        <v>318573</v>
      </c>
      <c r="N52" s="94">
        <v>73.565784261000005</v>
      </c>
      <c r="O52" s="87">
        <v>70.263215740999996</v>
      </c>
      <c r="P52" s="87">
        <v>76.868352780999999</v>
      </c>
      <c r="Q52" s="12">
        <v>388106.90830000001</v>
      </c>
      <c r="R52" s="94">
        <v>77.331945779999998</v>
      </c>
      <c r="S52" s="87">
        <v>75.496337749999995</v>
      </c>
      <c r="T52" s="87">
        <v>79.167553810000001</v>
      </c>
      <c r="U52" s="12">
        <v>412770.60557000001</v>
      </c>
    </row>
    <row r="53" spans="1:21" x14ac:dyDescent="0.2">
      <c r="A53" s="76">
        <v>64</v>
      </c>
      <c r="B53" s="94">
        <v>77.540807656490614</v>
      </c>
      <c r="C53" s="87">
        <v>72.353875585420084</v>
      </c>
      <c r="D53" s="87">
        <v>82.727739728548343</v>
      </c>
      <c r="E53" s="12">
        <v>248213.99432957559</v>
      </c>
      <c r="F53" s="94">
        <v>76.906022413807094</v>
      </c>
      <c r="G53" s="87">
        <v>70.72696261146055</v>
      </c>
      <c r="H53" s="87">
        <v>83.085082216153609</v>
      </c>
      <c r="I53" s="12">
        <v>266077.40299611789</v>
      </c>
      <c r="J53" s="94">
        <v>64.742727564000006</v>
      </c>
      <c r="K53" s="87">
        <v>58.67003819</v>
      </c>
      <c r="L53" s="87">
        <v>70.815416937999998</v>
      </c>
      <c r="M53" s="12">
        <v>307058</v>
      </c>
      <c r="N53" s="94">
        <v>75.093082065999994</v>
      </c>
      <c r="O53" s="87">
        <v>71.878201842999999</v>
      </c>
      <c r="P53" s="87">
        <v>78.307962289000002</v>
      </c>
      <c r="Q53" s="12">
        <v>380354.93060000002</v>
      </c>
      <c r="R53" s="94">
        <v>76.34741124</v>
      </c>
      <c r="S53" s="87">
        <v>74.38766579</v>
      </c>
      <c r="T53" s="87">
        <v>78.307156689999999</v>
      </c>
      <c r="U53" s="12">
        <v>401371.61479999998</v>
      </c>
    </row>
    <row r="54" spans="1:21" x14ac:dyDescent="0.2">
      <c r="A54" s="76">
        <v>65</v>
      </c>
      <c r="B54" s="94">
        <v>75.987891183376135</v>
      </c>
      <c r="C54" s="87">
        <v>70.363897761300478</v>
      </c>
      <c r="D54" s="87">
        <v>81.611884604455966</v>
      </c>
      <c r="E54" s="12">
        <v>238822.67069556547</v>
      </c>
      <c r="F54" s="94">
        <v>77.928817949546769</v>
      </c>
      <c r="G54" s="87">
        <v>71.563654350512039</v>
      </c>
      <c r="H54" s="87">
        <v>84.29398154756494</v>
      </c>
      <c r="I54" s="12">
        <v>250334.08945770041</v>
      </c>
      <c r="J54" s="94">
        <v>70.259707942000006</v>
      </c>
      <c r="K54" s="87">
        <v>64.892495600999993</v>
      </c>
      <c r="L54" s="87">
        <v>75.626920282</v>
      </c>
      <c r="M54" s="12">
        <v>295510</v>
      </c>
      <c r="N54" s="94">
        <v>75.718866939999998</v>
      </c>
      <c r="O54" s="87">
        <v>72.045995955999999</v>
      </c>
      <c r="P54" s="87">
        <v>79.391737923999997</v>
      </c>
      <c r="Q54" s="12">
        <v>319909.58899999998</v>
      </c>
      <c r="R54" s="94">
        <v>77.743113170000001</v>
      </c>
      <c r="S54" s="87">
        <v>75.914464960000004</v>
      </c>
      <c r="T54" s="87">
        <v>79.571761370000004</v>
      </c>
      <c r="U54" s="12">
        <v>391138.51955999999</v>
      </c>
    </row>
    <row r="55" spans="1:21" x14ac:dyDescent="0.2">
      <c r="A55" s="76">
        <v>66</v>
      </c>
      <c r="B55" s="94">
        <v>74.205395039121214</v>
      </c>
      <c r="C55" s="87">
        <v>67.497279768774732</v>
      </c>
      <c r="D55" s="87">
        <v>80.913510308473917</v>
      </c>
      <c r="E55" s="12">
        <v>229064.62306318228</v>
      </c>
      <c r="F55" s="94">
        <v>78.140622898355161</v>
      </c>
      <c r="G55" s="87">
        <v>66.265801271117567</v>
      </c>
      <c r="H55" s="87">
        <v>90.015444526598458</v>
      </c>
      <c r="I55" s="12">
        <v>237936.08425716058</v>
      </c>
      <c r="J55" s="94">
        <v>67.424745135999999</v>
      </c>
      <c r="K55" s="87">
        <v>62.905612576000003</v>
      </c>
      <c r="L55" s="87">
        <v>71.943877697000005</v>
      </c>
      <c r="M55" s="12">
        <v>276808.5</v>
      </c>
      <c r="N55" s="94">
        <v>75.919952770999998</v>
      </c>
      <c r="O55" s="87">
        <v>73.161139462999998</v>
      </c>
      <c r="P55" s="87">
        <v>78.678766080000003</v>
      </c>
      <c r="Q55" s="12">
        <v>303682.15879999998</v>
      </c>
      <c r="R55" s="94">
        <v>78.53923644000001</v>
      </c>
      <c r="S55" s="87">
        <v>76.65152501</v>
      </c>
      <c r="T55" s="87">
        <v>80.42694788</v>
      </c>
      <c r="U55" s="12">
        <v>380188.63276000001</v>
      </c>
    </row>
    <row r="56" spans="1:21" x14ac:dyDescent="0.2">
      <c r="A56" s="76">
        <v>67</v>
      </c>
      <c r="B56" s="94">
        <v>73.228796481250725</v>
      </c>
      <c r="C56" s="87">
        <v>66.594041700632232</v>
      </c>
      <c r="D56" s="87">
        <v>79.863551261869247</v>
      </c>
      <c r="E56" s="12">
        <v>219173.89537000612</v>
      </c>
      <c r="F56" s="94">
        <v>79.354616256273118</v>
      </c>
      <c r="G56" s="87">
        <v>68.105253282477932</v>
      </c>
      <c r="H56" s="87">
        <v>90.603979231089127</v>
      </c>
      <c r="I56" s="12">
        <v>228755.16040450305</v>
      </c>
      <c r="J56" s="94">
        <v>65.791778430999997</v>
      </c>
      <c r="K56" s="87">
        <v>59.574048922000003</v>
      </c>
      <c r="L56" s="87">
        <v>72.009507940000006</v>
      </c>
      <c r="M56" s="12">
        <v>262196</v>
      </c>
      <c r="N56" s="94">
        <v>76.601734364999999</v>
      </c>
      <c r="O56" s="87">
        <v>73.647779993</v>
      </c>
      <c r="P56" s="87">
        <v>79.555688738000001</v>
      </c>
      <c r="Q56" s="12">
        <v>295124.97240000003</v>
      </c>
      <c r="R56" s="94">
        <v>78.022432940000002</v>
      </c>
      <c r="S56" s="87">
        <v>76.023753760000005</v>
      </c>
      <c r="T56" s="87">
        <v>80.021112119999998</v>
      </c>
      <c r="U56" s="12">
        <v>376295.72222</v>
      </c>
    </row>
    <row r="57" spans="1:21" x14ac:dyDescent="0.2">
      <c r="A57" s="76">
        <v>68</v>
      </c>
      <c r="B57" s="94">
        <v>80.658696755106277</v>
      </c>
      <c r="C57" s="87">
        <v>73.371417155374616</v>
      </c>
      <c r="D57" s="87">
        <v>87.945976355834318</v>
      </c>
      <c r="E57" s="12">
        <v>217924.19179867936</v>
      </c>
      <c r="F57" s="94">
        <v>81.463039095590972</v>
      </c>
      <c r="G57" s="87">
        <v>73.433094099968869</v>
      </c>
      <c r="H57" s="87">
        <v>89.49298409020399</v>
      </c>
      <c r="I57" s="12">
        <v>218652.05173698199</v>
      </c>
      <c r="J57" s="94">
        <v>69.052856356999996</v>
      </c>
      <c r="K57" s="87">
        <v>63.257201866999999</v>
      </c>
      <c r="L57" s="87">
        <v>74.848510847</v>
      </c>
      <c r="M57" s="12">
        <v>244907</v>
      </c>
      <c r="N57" s="94">
        <v>76.221615792999998</v>
      </c>
      <c r="O57" s="87">
        <v>72.720822132999999</v>
      </c>
      <c r="P57" s="87">
        <v>79.722409454000001</v>
      </c>
      <c r="Q57" s="12">
        <v>280243.33309999999</v>
      </c>
      <c r="R57" s="94">
        <v>79.342325729999999</v>
      </c>
      <c r="S57" s="87">
        <v>77.134409509999998</v>
      </c>
      <c r="T57" s="87">
        <v>81.55024195</v>
      </c>
      <c r="U57" s="12">
        <v>373667.63634999999</v>
      </c>
    </row>
    <row r="58" spans="1:21" x14ac:dyDescent="0.2">
      <c r="A58" s="76">
        <v>69</v>
      </c>
      <c r="B58" s="94">
        <v>78.96697865392558</v>
      </c>
      <c r="C58" s="87">
        <v>70.550522979843166</v>
      </c>
      <c r="D58" s="87">
        <v>87.383434327007919</v>
      </c>
      <c r="E58" s="12">
        <v>210208.75405208895</v>
      </c>
      <c r="F58" s="94">
        <v>80.217154295933796</v>
      </c>
      <c r="G58" s="87">
        <v>67.908674735155699</v>
      </c>
      <c r="H58" s="87">
        <v>92.525633855693599</v>
      </c>
      <c r="I58" s="12">
        <v>212661.82877261573</v>
      </c>
      <c r="J58" s="94">
        <v>68.644780959000002</v>
      </c>
      <c r="K58" s="87">
        <v>62.430083234999998</v>
      </c>
      <c r="L58" s="87">
        <v>74.859478683000006</v>
      </c>
      <c r="M58" s="12">
        <v>231640</v>
      </c>
      <c r="N58" s="94">
        <v>75.718943937999995</v>
      </c>
      <c r="O58" s="87">
        <v>72.220275629</v>
      </c>
      <c r="P58" s="87">
        <v>79.217612247999995</v>
      </c>
      <c r="Q58" s="12">
        <v>258914.07139999999</v>
      </c>
      <c r="R58" s="94">
        <v>79.321350010000003</v>
      </c>
      <c r="S58" s="87">
        <v>77.220485699999998</v>
      </c>
      <c r="T58" s="87">
        <v>81.422214319999995</v>
      </c>
      <c r="U58" s="12">
        <v>332211.88543000002</v>
      </c>
    </row>
    <row r="59" spans="1:21" x14ac:dyDescent="0.2">
      <c r="A59" s="76">
        <v>70</v>
      </c>
      <c r="B59" s="94">
        <v>70.259982992882001</v>
      </c>
      <c r="C59" s="87">
        <v>64.499160521548717</v>
      </c>
      <c r="D59" s="87">
        <v>76.020805463216931</v>
      </c>
      <c r="E59" s="12">
        <v>202895.30692037969</v>
      </c>
      <c r="F59" s="94">
        <v>76.143601104891729</v>
      </c>
      <c r="G59" s="87">
        <v>66.944776886006395</v>
      </c>
      <c r="H59" s="87">
        <v>85.342425323777078</v>
      </c>
      <c r="I59" s="12">
        <v>207694.43445516465</v>
      </c>
      <c r="J59" s="94">
        <v>66.761760654</v>
      </c>
      <c r="K59" s="87">
        <v>60.444509570999998</v>
      </c>
      <c r="L59" s="87">
        <v>73.079011738000005</v>
      </c>
      <c r="M59" s="12">
        <v>221598</v>
      </c>
      <c r="N59" s="94">
        <v>73.501828040999996</v>
      </c>
      <c r="O59" s="87">
        <v>69.834698927000005</v>
      </c>
      <c r="P59" s="87">
        <v>77.168957155000001</v>
      </c>
      <c r="Q59" s="12">
        <v>246723.78390000001</v>
      </c>
      <c r="R59" s="94">
        <v>78.665489140000005</v>
      </c>
      <c r="S59" s="87">
        <v>76.132641970000009</v>
      </c>
      <c r="T59" s="87">
        <v>81.198336319999996</v>
      </c>
      <c r="U59" s="12">
        <v>295882.44990000001</v>
      </c>
    </row>
    <row r="60" spans="1:21" x14ac:dyDescent="0.2">
      <c r="A60" s="76">
        <v>71</v>
      </c>
      <c r="B60" s="94">
        <v>78.613175006416611</v>
      </c>
      <c r="C60" s="87">
        <v>72.337646327022853</v>
      </c>
      <c r="D60" s="87">
        <v>84.888703684806018</v>
      </c>
      <c r="E60" s="12">
        <v>203763.5162311726</v>
      </c>
      <c r="F60" s="94">
        <v>76.649290173512739</v>
      </c>
      <c r="G60" s="87">
        <v>63.953369779683179</v>
      </c>
      <c r="H60" s="87">
        <v>89.345210566325164</v>
      </c>
      <c r="I60" s="12">
        <v>199897.95195638217</v>
      </c>
      <c r="J60" s="94">
        <v>68.946361229000004</v>
      </c>
      <c r="K60" s="87">
        <v>61.866443924000002</v>
      </c>
      <c r="L60" s="87">
        <v>76.026278535000003</v>
      </c>
      <c r="M60" s="12">
        <v>211050</v>
      </c>
      <c r="N60" s="94">
        <v>74.440604594000007</v>
      </c>
      <c r="O60" s="87">
        <v>71.210240257999999</v>
      </c>
      <c r="P60" s="87">
        <v>77.670968930000001</v>
      </c>
      <c r="Q60" s="12">
        <v>226321.45680000001</v>
      </c>
      <c r="R60" s="94">
        <v>79.061228869999994</v>
      </c>
      <c r="S60" s="87">
        <v>76.668968059999997</v>
      </c>
      <c r="T60" s="87">
        <v>81.453489680000004</v>
      </c>
      <c r="U60" s="12">
        <v>281801.56612999999</v>
      </c>
    </row>
    <row r="61" spans="1:21" x14ac:dyDescent="0.2">
      <c r="A61" s="76">
        <v>72</v>
      </c>
      <c r="B61" s="94">
        <v>74.032431963122633</v>
      </c>
      <c r="C61" s="87">
        <v>66.821275858839769</v>
      </c>
      <c r="D61" s="87">
        <v>81.243588066403859</v>
      </c>
      <c r="E61" s="12">
        <v>201283.9960849786</v>
      </c>
      <c r="F61" s="94">
        <v>73.221248101932488</v>
      </c>
      <c r="G61" s="87">
        <v>63.822105197961079</v>
      </c>
      <c r="H61" s="87">
        <v>82.620391005903883</v>
      </c>
      <c r="I61" s="12">
        <v>196295.04366623209</v>
      </c>
      <c r="J61" s="94">
        <v>70.099526733000005</v>
      </c>
      <c r="K61" s="87">
        <v>64.047444286000001</v>
      </c>
      <c r="L61" s="87">
        <v>76.151609179999994</v>
      </c>
      <c r="M61" s="12">
        <v>205785</v>
      </c>
      <c r="N61" s="94">
        <v>75.291344316000007</v>
      </c>
      <c r="O61" s="87">
        <v>70.735909133000007</v>
      </c>
      <c r="P61" s="87">
        <v>79.846779498999993</v>
      </c>
      <c r="Q61" s="12">
        <v>216848.6654</v>
      </c>
      <c r="R61" s="94">
        <v>79.658265829999991</v>
      </c>
      <c r="S61" s="87">
        <v>77.241136420000004</v>
      </c>
      <c r="T61" s="87">
        <v>82.075395229999998</v>
      </c>
      <c r="U61" s="12">
        <v>268518.12355000002</v>
      </c>
    </row>
    <row r="62" spans="1:21" x14ac:dyDescent="0.2">
      <c r="A62" s="76">
        <v>73</v>
      </c>
      <c r="B62" s="94">
        <v>70.63833357403206</v>
      </c>
      <c r="C62" s="87">
        <v>60.838400966733865</v>
      </c>
      <c r="D62" s="87">
        <v>80.438266181330263</v>
      </c>
      <c r="E62" s="12">
        <v>196906.91770672463</v>
      </c>
      <c r="F62" s="94">
        <v>78.977093852770508</v>
      </c>
      <c r="G62" s="87">
        <v>67.952946238708378</v>
      </c>
      <c r="H62" s="87">
        <v>90.001241467857369</v>
      </c>
      <c r="I62" s="12">
        <v>194855.62047084805</v>
      </c>
      <c r="J62" s="94">
        <v>69.861174501999997</v>
      </c>
      <c r="K62" s="87">
        <v>62.806344021999998</v>
      </c>
      <c r="L62" s="87">
        <v>76.916004982000004</v>
      </c>
      <c r="M62" s="12">
        <v>199905</v>
      </c>
      <c r="N62" s="94">
        <v>72.792090908999995</v>
      </c>
      <c r="O62" s="87">
        <v>69.271801323000005</v>
      </c>
      <c r="P62" s="87">
        <v>76.312380496000003</v>
      </c>
      <c r="Q62" s="12">
        <v>204321.478</v>
      </c>
      <c r="R62" s="94">
        <v>79.66565906000001</v>
      </c>
      <c r="S62" s="87">
        <v>77.221225719999993</v>
      </c>
      <c r="T62" s="87">
        <v>82.110092399999999</v>
      </c>
      <c r="U62" s="12">
        <v>248407.39301999999</v>
      </c>
    </row>
    <row r="63" spans="1:21" x14ac:dyDescent="0.2">
      <c r="A63" s="76">
        <v>74</v>
      </c>
      <c r="B63" s="94">
        <v>74.120809343126183</v>
      </c>
      <c r="C63" s="87">
        <v>65.941610147393192</v>
      </c>
      <c r="D63" s="87">
        <v>82.300008538859188</v>
      </c>
      <c r="E63" s="12">
        <v>188803.12807722209</v>
      </c>
      <c r="F63" s="94">
        <v>71.666040077707478</v>
      </c>
      <c r="G63" s="87">
        <v>59.581781252133474</v>
      </c>
      <c r="H63" s="87">
        <v>83.750298904289693</v>
      </c>
      <c r="I63" s="12">
        <v>190844.73482241124</v>
      </c>
      <c r="J63" s="94">
        <v>65.019245058999999</v>
      </c>
      <c r="K63" s="87">
        <v>56.637801133000004</v>
      </c>
      <c r="L63" s="87">
        <v>73.400688985000002</v>
      </c>
      <c r="M63" s="12">
        <v>191302</v>
      </c>
      <c r="N63" s="94">
        <v>73.021342817999994</v>
      </c>
      <c r="O63" s="87">
        <v>69.481963637999996</v>
      </c>
      <c r="P63" s="87">
        <v>76.560721998000005</v>
      </c>
      <c r="Q63" s="12">
        <v>193757.18780000001</v>
      </c>
      <c r="R63" s="94">
        <v>78.491138960000001</v>
      </c>
      <c r="S63" s="87">
        <v>75.724539350000001</v>
      </c>
      <c r="T63" s="87">
        <v>81.257738570000001</v>
      </c>
      <c r="U63" s="12">
        <v>231735.86610000001</v>
      </c>
    </row>
    <row r="64" spans="1:21" x14ac:dyDescent="0.2">
      <c r="A64" s="76">
        <v>75</v>
      </c>
      <c r="B64" s="94">
        <v>83.945722854813098</v>
      </c>
      <c r="C64" s="87">
        <v>61.044011708919932</v>
      </c>
      <c r="D64" s="87">
        <v>106.84743400266301</v>
      </c>
      <c r="E64" s="12">
        <v>181319.13205043142</v>
      </c>
      <c r="F64" s="94">
        <v>74.072522374338149</v>
      </c>
      <c r="G64" s="87">
        <v>65.115186145760617</v>
      </c>
      <c r="H64" s="87">
        <v>83.029858603930535</v>
      </c>
      <c r="I64" s="12">
        <v>186626.38255639811</v>
      </c>
      <c r="J64" s="94">
        <v>66.794519191000006</v>
      </c>
      <c r="K64" s="87">
        <v>59.665334528000002</v>
      </c>
      <c r="L64" s="87">
        <v>73.923703853999996</v>
      </c>
      <c r="M64" s="12">
        <v>186804</v>
      </c>
      <c r="N64" s="94">
        <v>74.926965977999998</v>
      </c>
      <c r="O64" s="87">
        <v>71.432039291999999</v>
      </c>
      <c r="P64" s="87">
        <v>78.421892665000001</v>
      </c>
      <c r="Q64" s="12">
        <v>181337.98439999999</v>
      </c>
      <c r="R64" s="94">
        <v>76.184935019999998</v>
      </c>
      <c r="S64" s="87">
        <v>73.506139520000005</v>
      </c>
      <c r="T64" s="87">
        <v>78.86373051999999</v>
      </c>
      <c r="U64" s="12">
        <v>215670.67855000001</v>
      </c>
    </row>
    <row r="65" spans="1:21" x14ac:dyDescent="0.2">
      <c r="A65" s="76">
        <v>76</v>
      </c>
      <c r="B65" s="94">
        <v>70.859813533442008</v>
      </c>
      <c r="C65" s="87">
        <v>62.458088373041818</v>
      </c>
      <c r="D65" s="87">
        <v>79.261538693842198</v>
      </c>
      <c r="E65" s="12">
        <v>175489.17450144651</v>
      </c>
      <c r="F65" s="94">
        <v>73.528420917003956</v>
      </c>
      <c r="G65" s="87">
        <v>61.635855963686026</v>
      </c>
      <c r="H65" s="87">
        <v>85.4209858703219</v>
      </c>
      <c r="I65" s="12">
        <v>176146.20099523669</v>
      </c>
      <c r="J65" s="94">
        <v>70.107657774000003</v>
      </c>
      <c r="K65" s="87">
        <v>61.618496868000001</v>
      </c>
      <c r="L65" s="87">
        <v>78.596818678999995</v>
      </c>
      <c r="M65" s="12">
        <v>182660</v>
      </c>
      <c r="N65" s="94">
        <v>75.238798755000005</v>
      </c>
      <c r="O65" s="87">
        <v>71.390590411999995</v>
      </c>
      <c r="P65" s="87">
        <v>79.087007099000004</v>
      </c>
      <c r="Q65" s="12">
        <v>172404.389</v>
      </c>
      <c r="R65" s="94">
        <v>75.060288080000007</v>
      </c>
      <c r="S65" s="87">
        <v>71.926585899999992</v>
      </c>
      <c r="T65" s="87">
        <v>78.193990260000007</v>
      </c>
      <c r="U65" s="12">
        <v>202645.44237</v>
      </c>
    </row>
    <row r="66" spans="1:21" x14ac:dyDescent="0.2">
      <c r="A66" s="76">
        <v>77</v>
      </c>
      <c r="B66" s="94">
        <v>73.920929894919126</v>
      </c>
      <c r="C66" s="87">
        <v>62.85517780969306</v>
      </c>
      <c r="D66" s="87">
        <v>84.986681980145221</v>
      </c>
      <c r="E66" s="12">
        <v>165247.97676360089</v>
      </c>
      <c r="F66" s="94">
        <v>69.777764188059848</v>
      </c>
      <c r="G66" s="87">
        <v>57.411974140878193</v>
      </c>
      <c r="H66" s="87">
        <v>82.143554236253749</v>
      </c>
      <c r="I66" s="12">
        <v>166793.82575505457</v>
      </c>
      <c r="J66" s="94">
        <v>73.203718784000003</v>
      </c>
      <c r="K66" s="87">
        <v>63.115138088999998</v>
      </c>
      <c r="L66" s="87">
        <v>83.292299479999997</v>
      </c>
      <c r="M66" s="12">
        <v>176073</v>
      </c>
      <c r="N66" s="94">
        <v>71.970631537000003</v>
      </c>
      <c r="O66" s="87">
        <v>68.169425286999996</v>
      </c>
      <c r="P66" s="87">
        <v>75.771837786999996</v>
      </c>
      <c r="Q66" s="12">
        <v>163370.7066</v>
      </c>
      <c r="R66" s="94">
        <v>74.986733869999995</v>
      </c>
      <c r="S66" s="87">
        <v>71.863022040000004</v>
      </c>
      <c r="T66" s="87">
        <v>78.1104457</v>
      </c>
      <c r="U66" s="12">
        <v>190763.99392000001</v>
      </c>
    </row>
    <row r="67" spans="1:21" x14ac:dyDescent="0.2">
      <c r="A67" s="76">
        <v>78</v>
      </c>
      <c r="B67" s="94">
        <v>69.409124700757573</v>
      </c>
      <c r="C67" s="87">
        <v>59.689444411208889</v>
      </c>
      <c r="D67" s="87">
        <v>79.12880499030625</v>
      </c>
      <c r="E67" s="12">
        <v>158945.71187471069</v>
      </c>
      <c r="F67" s="94">
        <v>67.187441219634422</v>
      </c>
      <c r="G67" s="87">
        <v>52.426087304385447</v>
      </c>
      <c r="H67" s="87">
        <v>81.948795134883397</v>
      </c>
      <c r="I67" s="12">
        <v>158369.59841419582</v>
      </c>
      <c r="J67" s="94">
        <v>67.659849304999995</v>
      </c>
      <c r="K67" s="87">
        <v>55.890913851000001</v>
      </c>
      <c r="L67" s="87">
        <v>79.428784758000006</v>
      </c>
      <c r="M67" s="12">
        <v>167197.5</v>
      </c>
      <c r="N67" s="94">
        <v>70.414091868</v>
      </c>
      <c r="O67" s="87">
        <v>66.967420384999997</v>
      </c>
      <c r="P67" s="87">
        <v>73.860763352000006</v>
      </c>
      <c r="Q67" s="12">
        <v>160294.82699999999</v>
      </c>
      <c r="R67" s="94">
        <v>75.508305969999995</v>
      </c>
      <c r="S67" s="87">
        <v>72.178287710000006</v>
      </c>
      <c r="T67" s="87">
        <v>78.838324229999998</v>
      </c>
      <c r="U67" s="12">
        <v>177378.82032999999</v>
      </c>
    </row>
    <row r="68" spans="1:21" x14ac:dyDescent="0.2">
      <c r="A68" s="76">
        <v>79</v>
      </c>
      <c r="B68" s="94">
        <v>66.187440294967317</v>
      </c>
      <c r="C68" s="87">
        <v>57.461926699377429</v>
      </c>
      <c r="D68" s="87">
        <v>74.912953890557205</v>
      </c>
      <c r="E68" s="12">
        <v>149018.91717285162</v>
      </c>
      <c r="F68" s="94">
        <v>66.361272940774938</v>
      </c>
      <c r="G68" s="87">
        <v>54.85444159341629</v>
      </c>
      <c r="H68" s="87">
        <v>77.868104287129626</v>
      </c>
      <c r="I68" s="12">
        <v>149773.01934394316</v>
      </c>
      <c r="J68" s="94">
        <v>75.375179864000003</v>
      </c>
      <c r="K68" s="87">
        <v>63.461657791999997</v>
      </c>
      <c r="L68" s="87">
        <v>87.288701935999995</v>
      </c>
      <c r="M68" s="12">
        <v>155451</v>
      </c>
      <c r="N68" s="94">
        <v>70.199946636999996</v>
      </c>
      <c r="O68" s="87">
        <v>65.283020426999997</v>
      </c>
      <c r="P68" s="87">
        <v>75.116872846999996</v>
      </c>
      <c r="Q68" s="12">
        <v>154051.19010000001</v>
      </c>
      <c r="R68" s="94">
        <v>72.398656530000011</v>
      </c>
      <c r="S68" s="87">
        <v>68.848628379999994</v>
      </c>
      <c r="T68" s="87">
        <v>75.94868468</v>
      </c>
      <c r="U68" s="12">
        <v>168013.47699</v>
      </c>
    </row>
    <row r="69" spans="1:21" x14ac:dyDescent="0.2">
      <c r="A69" s="76">
        <v>80</v>
      </c>
      <c r="B69" s="94">
        <v>68.335647045399483</v>
      </c>
      <c r="C69" s="87">
        <v>56.679716903364245</v>
      </c>
      <c r="D69" s="87">
        <v>79.991577187434743</v>
      </c>
      <c r="E69" s="12">
        <v>139483.58692808932</v>
      </c>
      <c r="F69" s="94">
        <v>65.71421773632197</v>
      </c>
      <c r="G69" s="87">
        <v>52.07963696300115</v>
      </c>
      <c r="H69" s="87">
        <v>79.348798509642776</v>
      </c>
      <c r="I69" s="12">
        <v>141358.42373837734</v>
      </c>
      <c r="J69" s="94">
        <v>76.035551708</v>
      </c>
      <c r="K69" s="87">
        <v>60.898554650999998</v>
      </c>
      <c r="L69" s="87">
        <v>91.172548765000002</v>
      </c>
      <c r="M69" s="12">
        <v>146460.5</v>
      </c>
      <c r="N69" s="94">
        <v>67.359668298000003</v>
      </c>
      <c r="O69" s="87">
        <v>63.037406707000002</v>
      </c>
      <c r="P69" s="87">
        <v>71.681929889000003</v>
      </c>
      <c r="Q69" s="12">
        <v>147154.2899</v>
      </c>
      <c r="R69" s="94">
        <v>72.275193029999997</v>
      </c>
      <c r="S69" s="87">
        <v>68.503783200000001</v>
      </c>
      <c r="T69" s="87">
        <v>76.046602870000001</v>
      </c>
      <c r="U69" s="12">
        <v>158511.35531000001</v>
      </c>
    </row>
    <row r="70" spans="1:21" x14ac:dyDescent="0.2">
      <c r="A70" s="76">
        <v>81</v>
      </c>
      <c r="B70" s="94">
        <v>62.895161363988997</v>
      </c>
      <c r="C70" s="87">
        <v>52.678256357651712</v>
      </c>
      <c r="D70" s="87">
        <v>73.112066369320161</v>
      </c>
      <c r="E70" s="12">
        <v>129244.86419251839</v>
      </c>
      <c r="F70" s="94">
        <v>62.97241823885377</v>
      </c>
      <c r="G70" s="87">
        <v>52.097468789076622</v>
      </c>
      <c r="H70" s="87">
        <v>73.847367687612163</v>
      </c>
      <c r="I70" s="12">
        <v>131486.75820811244</v>
      </c>
      <c r="J70" s="94">
        <v>69.884937422999997</v>
      </c>
      <c r="K70" s="87">
        <v>58.038664062000002</v>
      </c>
      <c r="L70" s="87">
        <v>81.731210782999995</v>
      </c>
      <c r="M70" s="12">
        <v>136780</v>
      </c>
      <c r="N70" s="94">
        <v>64.728164270999997</v>
      </c>
      <c r="O70" s="87">
        <v>60.749505630000002</v>
      </c>
      <c r="P70" s="87">
        <v>68.706822912000007</v>
      </c>
      <c r="Q70" s="12">
        <v>136558.10639999999</v>
      </c>
      <c r="R70" s="94">
        <v>71.688940310000007</v>
      </c>
      <c r="S70" s="87">
        <v>67.838745060000008</v>
      </c>
      <c r="T70" s="87">
        <v>75.539135569999999</v>
      </c>
      <c r="U70" s="12">
        <v>146750.39163999999</v>
      </c>
    </row>
    <row r="71" spans="1:21" x14ac:dyDescent="0.2">
      <c r="A71" s="76">
        <v>82</v>
      </c>
      <c r="B71" s="94">
        <v>60.190639024593438</v>
      </c>
      <c r="C71" s="87">
        <v>52.119702714543251</v>
      </c>
      <c r="D71" s="87">
        <v>68.261575334643624</v>
      </c>
      <c r="E71" s="12">
        <v>120995.2713708861</v>
      </c>
      <c r="F71" s="94">
        <v>62.808429928720642</v>
      </c>
      <c r="G71" s="87">
        <v>50.987311413226429</v>
      </c>
      <c r="H71" s="87">
        <v>74.629548444214876</v>
      </c>
      <c r="I71" s="12">
        <v>121408.08476275168</v>
      </c>
      <c r="J71" s="94">
        <v>64.094880458000006</v>
      </c>
      <c r="K71" s="87">
        <v>51.920977268000001</v>
      </c>
      <c r="L71" s="87">
        <v>76.268783647000006</v>
      </c>
      <c r="M71" s="12">
        <v>127954</v>
      </c>
      <c r="N71" s="94">
        <v>60.169528986000003</v>
      </c>
      <c r="O71" s="87">
        <v>55.383440606999997</v>
      </c>
      <c r="P71" s="87">
        <v>64.955617364999995</v>
      </c>
      <c r="Q71" s="12">
        <v>123912.1204</v>
      </c>
      <c r="R71" s="94">
        <v>71.225444449999998</v>
      </c>
      <c r="S71" s="87">
        <v>66.81785017</v>
      </c>
      <c r="T71" s="87">
        <v>75.633038740000003</v>
      </c>
      <c r="U71" s="12">
        <v>139380.68429999999</v>
      </c>
    </row>
    <row r="72" spans="1:21" x14ac:dyDescent="0.2">
      <c r="A72" s="76">
        <v>83</v>
      </c>
      <c r="B72" s="94">
        <v>57.038854542516447</v>
      </c>
      <c r="C72" s="87">
        <v>46.443044809743668</v>
      </c>
      <c r="D72" s="87">
        <v>67.634664274288767</v>
      </c>
      <c r="E72" s="12">
        <v>108926.59508574448</v>
      </c>
      <c r="F72" s="94">
        <v>61.178098925153911</v>
      </c>
      <c r="G72" s="87">
        <v>49.308388695583311</v>
      </c>
      <c r="H72" s="87">
        <v>73.047809153701721</v>
      </c>
      <c r="I72" s="12">
        <v>111892.65077264598</v>
      </c>
      <c r="J72" s="94">
        <v>64.635666478999994</v>
      </c>
      <c r="K72" s="87">
        <v>53.083999913</v>
      </c>
      <c r="L72" s="87">
        <v>76.187333045000003</v>
      </c>
      <c r="M72" s="12">
        <v>119521</v>
      </c>
      <c r="N72" s="94">
        <v>60.398207214999999</v>
      </c>
      <c r="O72" s="87">
        <v>55.698053305000002</v>
      </c>
      <c r="P72" s="87">
        <v>65.098361126</v>
      </c>
      <c r="Q72" s="12">
        <v>116288.1483</v>
      </c>
      <c r="R72" s="94">
        <v>67.603395579999997</v>
      </c>
      <c r="S72" s="87">
        <v>63.548635949999998</v>
      </c>
      <c r="T72" s="87">
        <v>71.65815520999999</v>
      </c>
      <c r="U72" s="12">
        <v>132299.87768000001</v>
      </c>
    </row>
    <row r="73" spans="1:21" x14ac:dyDescent="0.2">
      <c r="A73" s="76">
        <v>84</v>
      </c>
      <c r="B73" s="94">
        <v>59.86563191445012</v>
      </c>
      <c r="C73" s="87">
        <v>48.691857269851752</v>
      </c>
      <c r="D73" s="87">
        <v>71.039406560084473</v>
      </c>
      <c r="E73" s="12">
        <v>95594.603775902375</v>
      </c>
      <c r="F73" s="94">
        <v>58.695736208510297</v>
      </c>
      <c r="G73" s="87">
        <v>47.132975180621067</v>
      </c>
      <c r="H73" s="87">
        <v>70.258497236399521</v>
      </c>
      <c r="I73" s="12">
        <v>101676.48529810172</v>
      </c>
      <c r="J73" s="94">
        <v>64.192586695000003</v>
      </c>
      <c r="K73" s="87">
        <v>54.639144737000002</v>
      </c>
      <c r="L73" s="87">
        <v>73.746028652999996</v>
      </c>
      <c r="M73" s="12">
        <v>109113</v>
      </c>
      <c r="N73" s="94">
        <v>57.811384908000001</v>
      </c>
      <c r="O73" s="87">
        <v>53.548304549999997</v>
      </c>
      <c r="P73" s="87">
        <v>62.074465265999997</v>
      </c>
      <c r="Q73" s="12">
        <v>105592.7246</v>
      </c>
      <c r="R73" s="94">
        <v>67.417376380000007</v>
      </c>
      <c r="S73" s="87">
        <v>62.212304039999999</v>
      </c>
      <c r="T73" s="87">
        <v>72.622448719999994</v>
      </c>
      <c r="U73" s="12">
        <v>124902.11242</v>
      </c>
    </row>
    <row r="74" spans="1:21" x14ac:dyDescent="0.2">
      <c r="A74" s="76">
        <v>85</v>
      </c>
      <c r="B74" s="94">
        <v>60.557591438351587</v>
      </c>
      <c r="C74" s="87">
        <v>49.898785949889778</v>
      </c>
      <c r="D74" s="87">
        <v>71.216396926813417</v>
      </c>
      <c r="E74" s="12">
        <v>77442.605800344507</v>
      </c>
      <c r="F74" s="94">
        <v>54.055684681516361</v>
      </c>
      <c r="G74" s="87">
        <v>42.434393351016055</v>
      </c>
      <c r="H74" s="87">
        <v>65.676976010965788</v>
      </c>
      <c r="I74" s="12">
        <v>89271.453929717609</v>
      </c>
      <c r="J74" s="94">
        <v>67.194947337000002</v>
      </c>
      <c r="K74" s="87">
        <v>54.968942157000001</v>
      </c>
      <c r="L74" s="87">
        <v>79.420952517000003</v>
      </c>
      <c r="M74" s="12">
        <v>97459</v>
      </c>
      <c r="N74" s="94">
        <v>54.527907094</v>
      </c>
      <c r="O74" s="87">
        <v>49.439988849000002</v>
      </c>
      <c r="P74" s="87">
        <v>59.615825340000001</v>
      </c>
      <c r="Q74" s="12">
        <v>98631.186019999994</v>
      </c>
      <c r="R74" s="94">
        <v>65.782061080000005</v>
      </c>
      <c r="S74" s="87">
        <v>60.404819519999997</v>
      </c>
      <c r="T74" s="87">
        <v>71.159302639999993</v>
      </c>
      <c r="U74" s="12">
        <v>114907.02321</v>
      </c>
    </row>
    <row r="75" spans="1:21" x14ac:dyDescent="0.2">
      <c r="A75" s="76">
        <v>86</v>
      </c>
      <c r="B75" s="94">
        <v>54.418457240324244</v>
      </c>
      <c r="C75" s="87">
        <v>42.754991766113598</v>
      </c>
      <c r="D75" s="87">
        <v>66.081922714534883</v>
      </c>
      <c r="E75" s="12">
        <v>66584.131261948845</v>
      </c>
      <c r="F75" s="94">
        <v>52.350909752030539</v>
      </c>
      <c r="G75" s="87">
        <v>40.793316376695856</v>
      </c>
      <c r="H75" s="87">
        <v>63.908503127365208</v>
      </c>
      <c r="I75" s="12">
        <v>74446.277991780546</v>
      </c>
      <c r="J75" s="94">
        <v>72.023514133000006</v>
      </c>
      <c r="K75" s="87">
        <v>58.581504492000001</v>
      </c>
      <c r="L75" s="87">
        <v>85.465523773000001</v>
      </c>
      <c r="M75" s="12">
        <v>87486</v>
      </c>
      <c r="N75" s="94">
        <v>47.922488295999997</v>
      </c>
      <c r="O75" s="87">
        <v>44.247819487000001</v>
      </c>
      <c r="P75" s="87">
        <v>51.597157103999997</v>
      </c>
      <c r="Q75" s="12">
        <v>90096.947990000001</v>
      </c>
      <c r="R75" s="94">
        <v>66.313701589999994</v>
      </c>
      <c r="S75" s="87">
        <v>60.411583899999997</v>
      </c>
      <c r="T75" s="87">
        <v>72.215819289999999</v>
      </c>
      <c r="U75" s="12">
        <v>102478.01579999999</v>
      </c>
    </row>
    <row r="76" spans="1:21" x14ac:dyDescent="0.2">
      <c r="A76" s="76">
        <v>87</v>
      </c>
      <c r="B76" s="94">
        <v>55.688680685393813</v>
      </c>
      <c r="C76" s="87">
        <v>44.850881616686117</v>
      </c>
      <c r="D76" s="87">
        <v>66.526479754101501</v>
      </c>
      <c r="E76" s="12">
        <v>58357.10745933446</v>
      </c>
      <c r="F76" s="94">
        <v>47.514699204602074</v>
      </c>
      <c r="G76" s="87">
        <v>39.874319552644018</v>
      </c>
      <c r="H76" s="87">
        <v>55.155078856560124</v>
      </c>
      <c r="I76" s="12">
        <v>60980.814183177106</v>
      </c>
      <c r="J76" s="94">
        <v>58.954291742000002</v>
      </c>
      <c r="K76" s="87">
        <v>51.964143245999999</v>
      </c>
      <c r="L76" s="87">
        <v>65.944440237999999</v>
      </c>
      <c r="M76" s="12">
        <v>77047</v>
      </c>
      <c r="N76" s="94">
        <v>48.445708774000003</v>
      </c>
      <c r="O76" s="87">
        <v>44.276149750000002</v>
      </c>
      <c r="P76" s="87">
        <v>52.615267799000002</v>
      </c>
      <c r="Q76" s="12">
        <v>80072.959090000004</v>
      </c>
      <c r="R76" s="94">
        <v>64.029334159999991</v>
      </c>
      <c r="S76" s="87">
        <v>56.928194060000003</v>
      </c>
      <c r="T76" s="87">
        <v>71.130474269999993</v>
      </c>
      <c r="U76" s="12">
        <v>91526.071175000005</v>
      </c>
    </row>
    <row r="77" spans="1:21" x14ac:dyDescent="0.2">
      <c r="A77" s="76">
        <v>88</v>
      </c>
      <c r="B77" s="94">
        <v>50.284929873817831</v>
      </c>
      <c r="C77" s="87">
        <v>41.197769852423427</v>
      </c>
      <c r="D77" s="87">
        <v>59.372089895212234</v>
      </c>
      <c r="E77" s="12">
        <v>51180.447950393173</v>
      </c>
      <c r="F77" s="94">
        <v>49.337037395430407</v>
      </c>
      <c r="G77" s="87">
        <v>36.500366962441241</v>
      </c>
      <c r="H77" s="87">
        <v>62.173707828419566</v>
      </c>
      <c r="I77" s="12">
        <v>51922.602991037857</v>
      </c>
      <c r="J77" s="94">
        <v>59.031345819000002</v>
      </c>
      <c r="K77" s="87">
        <v>51.071980750000002</v>
      </c>
      <c r="L77" s="87">
        <v>66.990710887999995</v>
      </c>
      <c r="M77" s="12">
        <v>65720</v>
      </c>
      <c r="N77" s="94">
        <v>47.062842893000003</v>
      </c>
      <c r="O77" s="87">
        <v>41.655796895999998</v>
      </c>
      <c r="P77" s="87">
        <v>52.469888889000003</v>
      </c>
      <c r="Q77" s="12">
        <v>69953.162639999995</v>
      </c>
      <c r="R77" s="94">
        <v>61.941361870000001</v>
      </c>
      <c r="S77" s="87">
        <v>55.108256739999995</v>
      </c>
      <c r="T77" s="87">
        <v>68.774467000000001</v>
      </c>
      <c r="U77" s="12">
        <v>81526.174752999999</v>
      </c>
    </row>
    <row r="78" spans="1:21" x14ac:dyDescent="0.2">
      <c r="A78" s="76">
        <v>89</v>
      </c>
      <c r="B78" s="94">
        <v>43.434979676470746</v>
      </c>
      <c r="C78" s="87">
        <v>34.86653856698247</v>
      </c>
      <c r="D78" s="87">
        <v>52.003420787015713</v>
      </c>
      <c r="E78" s="12">
        <v>45219.83429341243</v>
      </c>
      <c r="F78" s="94">
        <v>41.602291777406613</v>
      </c>
      <c r="G78" s="87">
        <v>34.421467110292262</v>
      </c>
      <c r="H78" s="87">
        <v>48.783116444520978</v>
      </c>
      <c r="I78" s="12">
        <v>45351.089616808611</v>
      </c>
      <c r="J78" s="94">
        <v>56.954903162000001</v>
      </c>
      <c r="K78" s="87">
        <v>45.937248902999997</v>
      </c>
      <c r="L78" s="87">
        <v>67.972557420000001</v>
      </c>
      <c r="M78" s="12">
        <v>51959</v>
      </c>
      <c r="N78" s="94">
        <v>41.825644965000002</v>
      </c>
      <c r="O78" s="87">
        <v>37.0254513</v>
      </c>
      <c r="P78" s="87">
        <v>46.625838629</v>
      </c>
      <c r="Q78" s="12">
        <v>63336.930999999997</v>
      </c>
      <c r="R78" s="94">
        <v>63.263026450000005</v>
      </c>
      <c r="S78" s="87">
        <v>48.370685190000003</v>
      </c>
      <c r="T78" s="87">
        <v>78.155367699999999</v>
      </c>
      <c r="U78" s="12">
        <v>71370.002491000007</v>
      </c>
    </row>
    <row r="79" spans="1:21" ht="13.5" thickBot="1" x14ac:dyDescent="0.25">
      <c r="A79" s="76" t="s">
        <v>16</v>
      </c>
      <c r="B79" s="94">
        <v>36.383883657649811</v>
      </c>
      <c r="C79" s="87">
        <v>30.156446007514212</v>
      </c>
      <c r="D79" s="87">
        <v>42.611321307785417</v>
      </c>
      <c r="E79" s="12">
        <v>156290.03951838464</v>
      </c>
      <c r="F79" s="94">
        <v>36.733519093539655</v>
      </c>
      <c r="G79" s="87">
        <v>30.64431712880139</v>
      </c>
      <c r="H79" s="87">
        <v>42.822721059475398</v>
      </c>
      <c r="I79" s="12">
        <v>167470.3314426608</v>
      </c>
      <c r="J79" s="94">
        <v>63.427498047999997</v>
      </c>
      <c r="K79" s="87">
        <v>56.356052314000003</v>
      </c>
      <c r="L79" s="87">
        <v>70.498943781999998</v>
      </c>
      <c r="M79" s="12">
        <v>195515</v>
      </c>
      <c r="N79" s="94">
        <v>34.092297979000001</v>
      </c>
      <c r="O79" s="87">
        <v>29.913804431999999</v>
      </c>
      <c r="P79" s="87">
        <v>38.270791525999996</v>
      </c>
      <c r="Q79" s="12">
        <v>227794.2078</v>
      </c>
      <c r="R79" s="94">
        <v>42.981694130000001</v>
      </c>
      <c r="S79" s="87">
        <v>37.206729449999997</v>
      </c>
      <c r="T79" s="87">
        <v>48.756658809999998</v>
      </c>
      <c r="U79" s="12">
        <v>317524.70205999998</v>
      </c>
    </row>
    <row r="80" spans="1:21" ht="13.5" thickBot="1" x14ac:dyDescent="0.25">
      <c r="A80" s="45" t="s">
        <v>31</v>
      </c>
      <c r="B80" s="95">
        <v>58.456760124441921</v>
      </c>
      <c r="C80" s="88">
        <v>58.456760124441921</v>
      </c>
      <c r="D80" s="88">
        <v>58.456760124441921</v>
      </c>
      <c r="E80" s="21">
        <v>23309364</v>
      </c>
      <c r="F80" s="95">
        <v>62.809074598165623</v>
      </c>
      <c r="G80" s="88">
        <v>62.809074598165623</v>
      </c>
      <c r="H80" s="88">
        <v>62.809074598165623</v>
      </c>
      <c r="I80" s="21">
        <v>23736543.000000011</v>
      </c>
      <c r="J80" s="95">
        <v>56.481472283000002</v>
      </c>
      <c r="K80" s="88">
        <v>56.481472283000002</v>
      </c>
      <c r="L80" s="88">
        <v>56.481472283000002</v>
      </c>
      <c r="M80" s="21">
        <v>24661342</v>
      </c>
      <c r="N80" s="95">
        <v>58.503286727999999</v>
      </c>
      <c r="O80" s="88">
        <v>58.503286727999999</v>
      </c>
      <c r="P80" s="88">
        <v>58.503286727999999</v>
      </c>
      <c r="Q80" s="21">
        <v>25337735.414999999</v>
      </c>
      <c r="R80" s="95">
        <v>66.067444067117066</v>
      </c>
      <c r="S80" s="88">
        <v>66.067444067117066</v>
      </c>
      <c r="T80" s="88">
        <v>66.067444067117066</v>
      </c>
      <c r="U80" s="21">
        <f>SUM(U7:U79)</f>
        <v>26808942.361999005</v>
      </c>
    </row>
  </sheetData>
  <customSheetViews>
    <customSheetView guid="{EF6E886E-FC26-45DC-92B0-CC37D664341B}">
      <pane ySplit="6" topLeftCell="A7" activePane="bottomLeft" state="frozenSplit"/>
      <selection pane="bottomLeft" sqref="A1:U2"/>
      <pageMargins left="0.75" right="0.75" top="1" bottom="1" header="0.5" footer="0.5"/>
      <pageSetup orientation="portrait" verticalDpi="0" r:id="rId1"/>
      <headerFooter alignWithMargins="0"/>
    </customSheetView>
    <customSheetView guid="{A6376CA4-21F5-4362-9D24-C8B75C072CA0}">
      <pane ySplit="6" topLeftCell="A7" activePane="bottomLeft" state="frozenSplit"/>
      <selection pane="bottomLeft" sqref="A1:U2"/>
      <pageMargins left="0.75" right="0.75" top="1" bottom="1" header="0.5" footer="0.5"/>
      <pageSetup orientation="portrait" verticalDpi="0" r:id="rId2"/>
      <headerFooter alignWithMargins="0"/>
    </customSheetView>
    <customSheetView guid="{88BDB3BD-B6E8-45E2-ADA5-27F015172939}">
      <pane ySplit="6" topLeftCell="A52" activePane="bottomLeft" state="frozenSplit"/>
      <selection pane="bottomLeft" activeCell="W9" sqref="W9"/>
      <pageMargins left="0.75" right="0.75" top="1" bottom="1" header="0.5" footer="0.5"/>
      <pageSetup orientation="portrait" verticalDpi="0" r:id="rId3"/>
      <headerFooter alignWithMargins="0"/>
    </customSheetView>
    <customSheetView guid="{315F492B-1A28-40EB-B231-19D54B4B86B9}" topLeftCell="E1">
      <pane ySplit="6" topLeftCell="A67" activePane="bottomLeft" state="frozenSplit"/>
      <selection pane="bottomLeft" activeCell="J84" sqref="J84"/>
      <pageMargins left="0.75" right="0.75" top="1" bottom="1" header="0.5" footer="0.5"/>
      <pageSetup orientation="portrait" verticalDpi="0" r:id="rId4"/>
      <headerFooter alignWithMargins="0"/>
    </customSheetView>
  </customSheetViews>
  <mergeCells count="22">
    <mergeCell ref="A3:A6"/>
    <mergeCell ref="C5:D5"/>
    <mergeCell ref="F4:H4"/>
    <mergeCell ref="F5:F6"/>
    <mergeCell ref="B3:E3"/>
    <mergeCell ref="F3:I3"/>
    <mergeCell ref="R3:U3"/>
    <mergeCell ref="R4:T4"/>
    <mergeCell ref="R5:R6"/>
    <mergeCell ref="S5:T5"/>
    <mergeCell ref="A1:U2"/>
    <mergeCell ref="N4:P4"/>
    <mergeCell ref="N5:N6"/>
    <mergeCell ref="O5:P5"/>
    <mergeCell ref="G5:H5"/>
    <mergeCell ref="J4:L4"/>
    <mergeCell ref="J5:J6"/>
    <mergeCell ref="K5:L5"/>
    <mergeCell ref="B4:D4"/>
    <mergeCell ref="J3:M3"/>
    <mergeCell ref="N3:Q3"/>
    <mergeCell ref="B5:B6"/>
  </mergeCells>
  <phoneticPr fontId="8" type="noConversion"/>
  <pageMargins left="0.75" right="0.75" top="1" bottom="1" header="0.5" footer="0.5"/>
  <pageSetup orientation="portrait" verticalDpi="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P522"/>
  <sheetViews>
    <sheetView workbookViewId="0">
      <pane ySplit="5" topLeftCell="A6" activePane="bottomLeft" state="frozenSplit"/>
      <selection pane="bottomLeft" sqref="A1:L1"/>
    </sheetView>
  </sheetViews>
  <sheetFormatPr defaultColWidth="9.140625" defaultRowHeight="12.75" x14ac:dyDescent="0.2"/>
  <cols>
    <col min="1" max="1" width="10.5703125" customWidth="1"/>
    <col min="2" max="2" width="5.28515625" customWidth="1"/>
    <col min="3" max="3" width="11.7109375" customWidth="1"/>
    <col min="4" max="5" width="10.85546875" customWidth="1"/>
    <col min="6" max="6" width="17.7109375" customWidth="1"/>
    <col min="7" max="8" width="10.85546875" customWidth="1"/>
    <col min="9" max="9" width="18.140625" customWidth="1"/>
    <col min="10" max="10" width="11" customWidth="1"/>
    <col min="11" max="11" width="10.140625" bestFit="1" customWidth="1"/>
    <col min="12" max="12" width="12.5703125" bestFit="1" customWidth="1"/>
    <col min="13" max="18" width="11.7109375" customWidth="1"/>
  </cols>
  <sheetData>
    <row r="1" spans="1:16" ht="24" customHeight="1" x14ac:dyDescent="0.2">
      <c r="A1" s="230" t="s">
        <v>87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6" ht="24" customHeight="1" thickBot="1" x14ac:dyDescent="0.25">
      <c r="A2" s="233" t="s">
        <v>17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1:16" ht="14.25" x14ac:dyDescent="0.2">
      <c r="A3" s="135" t="s">
        <v>12</v>
      </c>
      <c r="B3" s="138" t="s">
        <v>18</v>
      </c>
      <c r="C3" s="141" t="s">
        <v>19</v>
      </c>
      <c r="D3" s="156"/>
      <c r="E3" s="144" t="s">
        <v>20</v>
      </c>
      <c r="F3" s="146"/>
      <c r="G3" s="155"/>
      <c r="H3" s="144" t="s">
        <v>21</v>
      </c>
      <c r="I3" s="146"/>
      <c r="J3" s="77" t="s">
        <v>22</v>
      </c>
      <c r="K3" s="79" t="s">
        <v>22</v>
      </c>
      <c r="L3" s="82" t="s">
        <v>23</v>
      </c>
    </row>
    <row r="4" spans="1:16" ht="15.75" customHeight="1" x14ac:dyDescent="0.2">
      <c r="A4" s="136"/>
      <c r="B4" s="139"/>
      <c r="C4" s="142"/>
      <c r="D4" s="147" t="s">
        <v>24</v>
      </c>
      <c r="E4" s="164" t="s">
        <v>111</v>
      </c>
      <c r="F4" s="134"/>
      <c r="G4" s="147" t="s">
        <v>24</v>
      </c>
      <c r="H4" s="164" t="s">
        <v>111</v>
      </c>
      <c r="I4" s="134"/>
      <c r="J4" s="78" t="s">
        <v>25</v>
      </c>
      <c r="K4" s="80" t="s">
        <v>88</v>
      </c>
      <c r="L4" s="83" t="s">
        <v>27</v>
      </c>
    </row>
    <row r="5" spans="1:16" ht="13.5" thickBot="1" x14ac:dyDescent="0.25">
      <c r="A5" s="137"/>
      <c r="B5" s="140"/>
      <c r="C5" s="143"/>
      <c r="D5" s="148"/>
      <c r="E5" s="64" t="s">
        <v>28</v>
      </c>
      <c r="F5" s="65" t="s">
        <v>29</v>
      </c>
      <c r="G5" s="148"/>
      <c r="H5" s="64" t="s">
        <v>28</v>
      </c>
      <c r="I5" s="65" t="s">
        <v>29</v>
      </c>
      <c r="J5" s="148" t="s">
        <v>30</v>
      </c>
      <c r="K5" s="81"/>
      <c r="L5" s="84" t="s">
        <v>30</v>
      </c>
    </row>
    <row r="6" spans="1:16" ht="14.25" x14ac:dyDescent="0.2">
      <c r="A6" s="131" t="s">
        <v>0</v>
      </c>
      <c r="B6" s="224" t="s">
        <v>62</v>
      </c>
      <c r="C6" s="124" t="s">
        <v>35</v>
      </c>
      <c r="D6" s="89">
        <v>40.543114991000003</v>
      </c>
      <c r="E6" s="23">
        <v>39.119841753000003</v>
      </c>
      <c r="F6" s="24">
        <v>41.966388229000003</v>
      </c>
      <c r="G6" s="89">
        <v>62.989655497000001</v>
      </c>
      <c r="H6" s="23">
        <v>60.778392476999997</v>
      </c>
      <c r="I6" s="24">
        <v>65.200918517999995</v>
      </c>
      <c r="J6" s="11">
        <v>1067382.1163999999</v>
      </c>
      <c r="K6" s="12">
        <v>687017.50378000003</v>
      </c>
      <c r="L6" s="13">
        <v>432749.95883999998</v>
      </c>
      <c r="M6" s="194"/>
      <c r="N6" s="205"/>
      <c r="O6" s="96"/>
      <c r="P6" s="96"/>
    </row>
    <row r="7" spans="1:16" ht="14.25" x14ac:dyDescent="0.2">
      <c r="A7" s="132"/>
      <c r="B7" s="250"/>
      <c r="C7" s="124" t="s">
        <v>36</v>
      </c>
      <c r="D7" s="89">
        <v>37.838132688000002</v>
      </c>
      <c r="E7" s="23">
        <v>36.320626077999997</v>
      </c>
      <c r="F7" s="24">
        <v>39.355639297000003</v>
      </c>
      <c r="G7" s="89">
        <v>44.59605955</v>
      </c>
      <c r="H7" s="23">
        <v>42.807524802000003</v>
      </c>
      <c r="I7" s="24">
        <v>46.384594298000003</v>
      </c>
      <c r="J7" s="11">
        <v>1907207.1647000001</v>
      </c>
      <c r="K7" s="12">
        <v>1618195.8336</v>
      </c>
      <c r="L7" s="13">
        <v>721651.57759999996</v>
      </c>
      <c r="M7" s="194"/>
      <c r="N7" s="205"/>
      <c r="O7" s="96"/>
      <c r="P7" s="96"/>
    </row>
    <row r="8" spans="1:16" x14ac:dyDescent="0.2">
      <c r="A8" s="132"/>
      <c r="B8" s="250"/>
      <c r="C8" s="72" t="s">
        <v>1</v>
      </c>
      <c r="D8" s="90">
        <v>38.808770803999998</v>
      </c>
      <c r="E8" s="25">
        <v>37.458883997999997</v>
      </c>
      <c r="F8" s="26">
        <v>40.158657609999999</v>
      </c>
      <c r="G8" s="90">
        <v>50.077861241999997</v>
      </c>
      <c r="H8" s="25">
        <v>48.336001277000001</v>
      </c>
      <c r="I8" s="26">
        <v>51.819721207000001</v>
      </c>
      <c r="J8" s="15">
        <v>2974589.2810999998</v>
      </c>
      <c r="K8" s="16">
        <v>2305213.3374000001</v>
      </c>
      <c r="L8" s="17">
        <v>1154401.5364000001</v>
      </c>
      <c r="M8" s="194"/>
      <c r="N8" s="205"/>
      <c r="O8" s="96"/>
      <c r="P8" s="96"/>
    </row>
    <row r="9" spans="1:16" x14ac:dyDescent="0.2">
      <c r="A9" s="132"/>
      <c r="B9" s="250"/>
      <c r="C9" s="73" t="s">
        <v>2</v>
      </c>
      <c r="D9" s="89">
        <v>45.104928415000003</v>
      </c>
      <c r="E9" s="23">
        <v>42.998876263</v>
      </c>
      <c r="F9" s="24">
        <v>47.210980567</v>
      </c>
      <c r="G9" s="89">
        <v>48.855485111999997</v>
      </c>
      <c r="H9" s="23">
        <v>46.574310898999997</v>
      </c>
      <c r="I9" s="24">
        <v>51.136659324</v>
      </c>
      <c r="J9" s="11">
        <v>4173773.0794000002</v>
      </c>
      <c r="K9" s="12">
        <v>3853359.2601999999</v>
      </c>
      <c r="L9" s="13">
        <v>1882577.3596999999</v>
      </c>
      <c r="M9" s="194"/>
      <c r="N9" s="205"/>
      <c r="O9" s="96"/>
      <c r="P9" s="96"/>
    </row>
    <row r="10" spans="1:16" x14ac:dyDescent="0.2">
      <c r="A10" s="132"/>
      <c r="B10" s="250"/>
      <c r="C10" s="73" t="s">
        <v>3</v>
      </c>
      <c r="D10" s="89">
        <v>54.492550239000003</v>
      </c>
      <c r="E10" s="23">
        <v>52.630096917000003</v>
      </c>
      <c r="F10" s="24">
        <v>56.355003562</v>
      </c>
      <c r="G10" s="89">
        <v>56.192255471999999</v>
      </c>
      <c r="H10" s="23">
        <v>54.271709407000003</v>
      </c>
      <c r="I10" s="24">
        <v>58.112801535999999</v>
      </c>
      <c r="J10" s="11">
        <v>4258294.5124000004</v>
      </c>
      <c r="K10" s="12">
        <v>4129489.4769000001</v>
      </c>
      <c r="L10" s="13">
        <v>2320453.2765000002</v>
      </c>
      <c r="M10" s="194"/>
      <c r="N10" s="205"/>
      <c r="O10" s="96"/>
      <c r="P10" s="96"/>
    </row>
    <row r="11" spans="1:16" x14ac:dyDescent="0.2">
      <c r="A11" s="132"/>
      <c r="B11" s="250"/>
      <c r="C11" s="73" t="s">
        <v>4</v>
      </c>
      <c r="D11" s="89">
        <v>64.536918678000006</v>
      </c>
      <c r="E11" s="23">
        <v>63.318196970999999</v>
      </c>
      <c r="F11" s="24">
        <v>65.755640385000007</v>
      </c>
      <c r="G11" s="89">
        <v>64.946255020999999</v>
      </c>
      <c r="H11" s="23">
        <v>63.719803364999997</v>
      </c>
      <c r="I11" s="24">
        <v>66.172706676999994</v>
      </c>
      <c r="J11" s="11">
        <v>5068855.8882999998</v>
      </c>
      <c r="K11" s="12">
        <v>5036908.4429000001</v>
      </c>
      <c r="L11" s="13">
        <v>3271283.4024999999</v>
      </c>
      <c r="M11" s="194"/>
      <c r="N11" s="205"/>
      <c r="O11" s="96"/>
      <c r="P11" s="96"/>
    </row>
    <row r="12" spans="1:16" x14ac:dyDescent="0.2">
      <c r="A12" s="132"/>
      <c r="B12" s="250"/>
      <c r="C12" s="73" t="s">
        <v>5</v>
      </c>
      <c r="D12" s="89">
        <v>71.470673947999998</v>
      </c>
      <c r="E12" s="23">
        <v>69.725511384000001</v>
      </c>
      <c r="F12" s="24">
        <v>73.215836512999999</v>
      </c>
      <c r="G12" s="89">
        <v>72.233815433000004</v>
      </c>
      <c r="H12" s="23">
        <v>70.470018568</v>
      </c>
      <c r="I12" s="24">
        <v>73.997612297000003</v>
      </c>
      <c r="J12" s="11">
        <v>4225526.0756999999</v>
      </c>
      <c r="K12" s="12">
        <v>4180883.9060999998</v>
      </c>
      <c r="L12" s="13">
        <v>3020011.9641999998</v>
      </c>
      <c r="M12" s="194"/>
      <c r="N12" s="205"/>
      <c r="O12" s="96"/>
      <c r="P12" s="96"/>
    </row>
    <row r="13" spans="1:16" x14ac:dyDescent="0.2">
      <c r="A13" s="132"/>
      <c r="B13" s="250"/>
      <c r="C13" s="73" t="s">
        <v>6</v>
      </c>
      <c r="D13" s="89">
        <v>75.139772395999998</v>
      </c>
      <c r="E13" s="23">
        <v>72.758063355999994</v>
      </c>
      <c r="F13" s="24">
        <v>77.521481437000006</v>
      </c>
      <c r="G13" s="89">
        <v>75.369843990999996</v>
      </c>
      <c r="H13" s="23">
        <v>72.980842359999997</v>
      </c>
      <c r="I13" s="24">
        <v>77.758845621999996</v>
      </c>
      <c r="J13" s="11">
        <v>2545846.6965999999</v>
      </c>
      <c r="K13" s="12">
        <v>2538075.3256999999</v>
      </c>
      <c r="L13" s="13">
        <v>1912943.4134</v>
      </c>
      <c r="M13" s="194"/>
      <c r="N13" s="205"/>
      <c r="O13" s="96"/>
      <c r="P13" s="96"/>
    </row>
    <row r="14" spans="1:16" ht="13.5" thickBot="1" x14ac:dyDescent="0.25">
      <c r="A14" s="132"/>
      <c r="B14" s="250"/>
      <c r="C14" s="73" t="s">
        <v>7</v>
      </c>
      <c r="D14" s="89">
        <v>60.345654582000002</v>
      </c>
      <c r="E14" s="23">
        <v>57.48565447</v>
      </c>
      <c r="F14" s="24">
        <v>63.205654694000003</v>
      </c>
      <c r="G14" s="89">
        <v>56.997721618999996</v>
      </c>
      <c r="H14" s="23">
        <v>54.296392230000002</v>
      </c>
      <c r="I14" s="24">
        <v>59.699051007999998</v>
      </c>
      <c r="J14" s="11">
        <v>2090849.8814000001</v>
      </c>
      <c r="K14" s="12">
        <v>2213662.2507000002</v>
      </c>
      <c r="L14" s="13">
        <v>1261737.0471999999</v>
      </c>
      <c r="M14" s="194"/>
      <c r="N14" s="205"/>
      <c r="O14" s="96"/>
      <c r="P14" s="96"/>
    </row>
    <row r="15" spans="1:16" ht="13.5" thickBot="1" x14ac:dyDescent="0.25">
      <c r="A15" s="133"/>
      <c r="B15" s="251"/>
      <c r="C15" s="74" t="s">
        <v>31</v>
      </c>
      <c r="D15" s="91">
        <v>58.503286727000003</v>
      </c>
      <c r="E15" s="27">
        <v>58.503286727000003</v>
      </c>
      <c r="F15" s="28">
        <v>58.503286727000003</v>
      </c>
      <c r="G15" s="91">
        <v>61.108324355000001</v>
      </c>
      <c r="H15" s="27">
        <v>61.108324355000001</v>
      </c>
      <c r="I15" s="28">
        <v>61.108324355000001</v>
      </c>
      <c r="J15" s="20">
        <v>25337735.414999999</v>
      </c>
      <c r="K15" s="21">
        <v>24257592</v>
      </c>
      <c r="L15" s="22">
        <v>14823408</v>
      </c>
      <c r="M15" s="194"/>
      <c r="N15" s="205"/>
      <c r="O15" s="96"/>
      <c r="P15" s="96"/>
    </row>
    <row r="16" spans="1:16" ht="14.25" x14ac:dyDescent="0.2">
      <c r="A16" s="131" t="s">
        <v>65</v>
      </c>
      <c r="B16" s="224" t="s">
        <v>62</v>
      </c>
      <c r="C16" s="124" t="s">
        <v>35</v>
      </c>
      <c r="D16" s="92">
        <v>29.135140230000001</v>
      </c>
      <c r="E16" s="29">
        <v>25.339900956000001</v>
      </c>
      <c r="F16" s="30">
        <v>32.930379502999997</v>
      </c>
      <c r="G16" s="92">
        <v>47.988560565</v>
      </c>
      <c r="H16" s="29">
        <v>41.737412697000003</v>
      </c>
      <c r="I16" s="30">
        <v>54.239708432999997</v>
      </c>
      <c r="J16" s="7">
        <v>15203.723758</v>
      </c>
      <c r="K16" s="8">
        <v>9230.5878420000008</v>
      </c>
      <c r="L16" s="9">
        <v>4429.6262371000003</v>
      </c>
      <c r="M16" s="194"/>
      <c r="N16" s="194"/>
      <c r="O16" s="96"/>
      <c r="P16" s="96"/>
    </row>
    <row r="17" spans="1:16" ht="14.25" x14ac:dyDescent="0.2">
      <c r="A17" s="132"/>
      <c r="B17" s="225"/>
      <c r="C17" s="124" t="s">
        <v>36</v>
      </c>
      <c r="D17" s="89">
        <v>29.909171363999999</v>
      </c>
      <c r="E17" s="23">
        <v>22.004613442</v>
      </c>
      <c r="F17" s="24">
        <v>37.813729285000001</v>
      </c>
      <c r="G17" s="89">
        <v>31.040378886999999</v>
      </c>
      <c r="H17" s="23">
        <v>22.836859310000001</v>
      </c>
      <c r="I17" s="24">
        <v>39.243898465000001</v>
      </c>
      <c r="J17" s="11">
        <v>26768.182100000002</v>
      </c>
      <c r="K17" s="12">
        <v>25792.666656000001</v>
      </c>
      <c r="L17" s="13">
        <v>8006.1414551999997</v>
      </c>
      <c r="M17" s="194"/>
      <c r="N17" s="194"/>
      <c r="O17" s="96"/>
      <c r="P17" s="96"/>
    </row>
    <row r="18" spans="1:16" x14ac:dyDescent="0.2">
      <c r="A18" s="132"/>
      <c r="B18" s="225"/>
      <c r="C18" s="72" t="s">
        <v>1</v>
      </c>
      <c r="D18" s="90">
        <v>29.628789635</v>
      </c>
      <c r="E18" s="25">
        <v>23.326933742000001</v>
      </c>
      <c r="F18" s="26">
        <v>35.930645527000003</v>
      </c>
      <c r="G18" s="90">
        <v>35.507173364000003</v>
      </c>
      <c r="H18" s="25">
        <v>27.955022485000001</v>
      </c>
      <c r="I18" s="26">
        <v>43.059324242999999</v>
      </c>
      <c r="J18" s="15">
        <v>41971.905857999998</v>
      </c>
      <c r="K18" s="16">
        <v>35023.254498000002</v>
      </c>
      <c r="L18" s="17">
        <v>12435.767691999999</v>
      </c>
      <c r="M18" s="194"/>
      <c r="N18" s="194"/>
      <c r="O18" s="96"/>
      <c r="P18" s="96"/>
    </row>
    <row r="19" spans="1:16" x14ac:dyDescent="0.2">
      <c r="A19" s="132"/>
      <c r="B19" s="225"/>
      <c r="C19" s="73" t="s">
        <v>2</v>
      </c>
      <c r="D19" s="89">
        <v>34.043409844000003</v>
      </c>
      <c r="E19" s="23">
        <v>26.181614629999999</v>
      </c>
      <c r="F19" s="24">
        <v>41.905205058</v>
      </c>
      <c r="G19" s="89">
        <v>34.739658247999998</v>
      </c>
      <c r="H19" s="23">
        <v>26.717075310999999</v>
      </c>
      <c r="I19" s="24">
        <v>42.762241185999997</v>
      </c>
      <c r="J19" s="11">
        <v>60430.623939999998</v>
      </c>
      <c r="K19" s="12">
        <v>59219.480029999999</v>
      </c>
      <c r="L19" s="13">
        <v>20572.644979000001</v>
      </c>
      <c r="M19" s="194"/>
      <c r="N19" s="194"/>
      <c r="O19" s="96"/>
      <c r="P19" s="96"/>
    </row>
    <row r="20" spans="1:16" x14ac:dyDescent="0.2">
      <c r="A20" s="132"/>
      <c r="B20" s="225"/>
      <c r="C20" s="73" t="s">
        <v>3</v>
      </c>
      <c r="D20" s="89">
        <v>47.604184629000002</v>
      </c>
      <c r="E20" s="23">
        <v>43.764626204000002</v>
      </c>
      <c r="F20" s="24">
        <v>51.443743054000002</v>
      </c>
      <c r="G20" s="89">
        <v>45.265622503000003</v>
      </c>
      <c r="H20" s="23">
        <v>41.614682913999999</v>
      </c>
      <c r="I20" s="24">
        <v>48.916562091999999</v>
      </c>
      <c r="J20" s="11">
        <v>69007.519029999996</v>
      </c>
      <c r="K20" s="12">
        <v>72572.660996000006</v>
      </c>
      <c r="L20" s="13">
        <v>32850.466766999998</v>
      </c>
      <c r="M20" s="194"/>
      <c r="N20" s="194"/>
      <c r="O20" s="96"/>
      <c r="P20" s="96"/>
    </row>
    <row r="21" spans="1:16" x14ac:dyDescent="0.2">
      <c r="A21" s="132"/>
      <c r="B21" s="225"/>
      <c r="C21" s="73" t="s">
        <v>4</v>
      </c>
      <c r="D21" s="89">
        <v>58.229476106</v>
      </c>
      <c r="E21" s="23">
        <v>56.012625380000003</v>
      </c>
      <c r="F21" s="24">
        <v>60.446326831999997</v>
      </c>
      <c r="G21" s="89">
        <v>56.881015587999997</v>
      </c>
      <c r="H21" s="23">
        <v>54.715502018000002</v>
      </c>
      <c r="I21" s="24">
        <v>59.046529157999998</v>
      </c>
      <c r="J21" s="11">
        <v>83606.785430000004</v>
      </c>
      <c r="K21" s="12">
        <v>85588.825448000003</v>
      </c>
      <c r="L21" s="13">
        <v>48683.793145000003</v>
      </c>
      <c r="M21" s="194"/>
      <c r="N21" s="194"/>
      <c r="O21" s="96"/>
      <c r="P21" s="96"/>
    </row>
    <row r="22" spans="1:16" x14ac:dyDescent="0.2">
      <c r="A22" s="132"/>
      <c r="B22" s="225"/>
      <c r="C22" s="73" t="s">
        <v>5</v>
      </c>
      <c r="D22" s="89">
        <v>65.899368115000001</v>
      </c>
      <c r="E22" s="23">
        <v>61.089250254</v>
      </c>
      <c r="F22" s="24">
        <v>70.709485977</v>
      </c>
      <c r="G22" s="89">
        <v>64.412623730999996</v>
      </c>
      <c r="H22" s="23">
        <v>59.711026117000003</v>
      </c>
      <c r="I22" s="24">
        <v>69.114221345999994</v>
      </c>
      <c r="J22" s="11">
        <v>78831.844889999993</v>
      </c>
      <c r="K22" s="12">
        <v>80651.407514000006</v>
      </c>
      <c r="L22" s="13">
        <v>51949.687656000002</v>
      </c>
      <c r="M22" s="194"/>
      <c r="N22" s="194"/>
      <c r="O22" s="96"/>
      <c r="P22" s="96"/>
    </row>
    <row r="23" spans="1:16" x14ac:dyDescent="0.2">
      <c r="A23" s="132"/>
      <c r="B23" s="225"/>
      <c r="C23" s="73" t="s">
        <v>6</v>
      </c>
      <c r="D23" s="89">
        <v>70.942733369999999</v>
      </c>
      <c r="E23" s="23">
        <v>61.959498977999999</v>
      </c>
      <c r="F23" s="24">
        <v>79.925967761999999</v>
      </c>
      <c r="G23" s="89">
        <v>69.270203928000001</v>
      </c>
      <c r="H23" s="23">
        <v>60.498756188999998</v>
      </c>
      <c r="I23" s="24">
        <v>78.041651668</v>
      </c>
      <c r="J23" s="11">
        <v>47027.65885</v>
      </c>
      <c r="K23" s="12">
        <v>48163.141923000003</v>
      </c>
      <c r="L23" s="13">
        <v>33362.706628</v>
      </c>
      <c r="M23" s="194"/>
      <c r="N23" s="194"/>
      <c r="O23" s="96"/>
      <c r="P23" s="96"/>
    </row>
    <row r="24" spans="1:16" ht="13.5" thickBot="1" x14ac:dyDescent="0.25">
      <c r="A24" s="132"/>
      <c r="B24" s="225"/>
      <c r="C24" s="73" t="s">
        <v>7</v>
      </c>
      <c r="D24" s="89">
        <v>59.140039934999997</v>
      </c>
      <c r="E24" s="23">
        <v>51.747285132999998</v>
      </c>
      <c r="F24" s="24">
        <v>66.532794737000003</v>
      </c>
      <c r="G24" s="89">
        <v>54.561406034000001</v>
      </c>
      <c r="H24" s="23">
        <v>47.740999809999998</v>
      </c>
      <c r="I24" s="24">
        <v>61.381812257999997</v>
      </c>
      <c r="J24" s="11">
        <v>30961.989799999999</v>
      </c>
      <c r="K24" s="12">
        <v>33560.229590000003</v>
      </c>
      <c r="L24" s="13">
        <v>18310.933132999999</v>
      </c>
      <c r="M24" s="194"/>
      <c r="N24" s="194"/>
      <c r="O24" s="96"/>
      <c r="P24" s="96"/>
    </row>
    <row r="25" spans="1:16" ht="13.5" thickBot="1" x14ac:dyDescent="0.25">
      <c r="A25" s="133"/>
      <c r="B25" s="226"/>
      <c r="C25" s="74" t="s">
        <v>31</v>
      </c>
      <c r="D25" s="91">
        <v>52.973699938999999</v>
      </c>
      <c r="E25" s="27">
        <v>52.973699938999999</v>
      </c>
      <c r="F25" s="28">
        <v>52.973699938999999</v>
      </c>
      <c r="G25" s="91">
        <v>52.598130570999999</v>
      </c>
      <c r="H25" s="27">
        <v>52.598130570999999</v>
      </c>
      <c r="I25" s="28">
        <v>52.598130570999999</v>
      </c>
      <c r="J25" s="20">
        <v>411838.32780000003</v>
      </c>
      <c r="K25" s="21">
        <v>414779</v>
      </c>
      <c r="L25" s="22">
        <v>218166</v>
      </c>
      <c r="M25" s="194"/>
      <c r="N25" s="194"/>
      <c r="O25" s="96"/>
      <c r="P25" s="96"/>
    </row>
    <row r="26" spans="1:16" ht="14.25" x14ac:dyDescent="0.2">
      <c r="A26" s="131" t="s">
        <v>66</v>
      </c>
      <c r="B26" s="224" t="s">
        <v>62</v>
      </c>
      <c r="C26" s="124" t="s">
        <v>35</v>
      </c>
      <c r="D26" s="92">
        <v>50.646702740000002</v>
      </c>
      <c r="E26" s="29">
        <v>47.321437883000002</v>
      </c>
      <c r="F26" s="30">
        <v>53.971967597000003</v>
      </c>
      <c r="G26" s="92">
        <v>72.731828180999997</v>
      </c>
      <c r="H26" s="29">
        <v>67.956540172999993</v>
      </c>
      <c r="I26" s="30">
        <v>77.507116189000001</v>
      </c>
      <c r="J26" s="7">
        <v>4844.7793549999997</v>
      </c>
      <c r="K26" s="8">
        <v>3373.6550554</v>
      </c>
      <c r="L26" s="9">
        <v>2453.7209982999998</v>
      </c>
      <c r="M26" s="194"/>
      <c r="N26" s="194"/>
      <c r="O26" s="96"/>
      <c r="P26" s="96"/>
    </row>
    <row r="27" spans="1:16" ht="14.25" x14ac:dyDescent="0.2">
      <c r="A27" s="132"/>
      <c r="B27" s="225"/>
      <c r="C27" s="124" t="s">
        <v>36</v>
      </c>
      <c r="D27" s="89">
        <v>52.177689901000001</v>
      </c>
      <c r="E27" s="23">
        <v>45.840601567999997</v>
      </c>
      <c r="F27" s="24">
        <v>58.514778235000001</v>
      </c>
      <c r="G27" s="89">
        <v>56.447822148</v>
      </c>
      <c r="H27" s="23">
        <v>49.592117422999998</v>
      </c>
      <c r="I27" s="24">
        <v>63.303526871999999</v>
      </c>
      <c r="J27" s="11">
        <v>7936.3924109999998</v>
      </c>
      <c r="K27" s="12">
        <v>7336.0247818999997</v>
      </c>
      <c r="L27" s="13">
        <v>4141.0262216000001</v>
      </c>
      <c r="M27" s="194"/>
      <c r="N27" s="194"/>
      <c r="O27" s="96"/>
      <c r="P27" s="96"/>
    </row>
    <row r="28" spans="1:16" x14ac:dyDescent="0.2">
      <c r="A28" s="132"/>
      <c r="B28" s="225"/>
      <c r="C28" s="72" t="s">
        <v>1</v>
      </c>
      <c r="D28" s="90">
        <v>51.597360090999999</v>
      </c>
      <c r="E28" s="25">
        <v>46.561443132999997</v>
      </c>
      <c r="F28" s="26">
        <v>56.633277049</v>
      </c>
      <c r="G28" s="90">
        <v>61.577445079</v>
      </c>
      <c r="H28" s="25">
        <v>55.567468998999999</v>
      </c>
      <c r="I28" s="26">
        <v>67.587421157999998</v>
      </c>
      <c r="J28" s="15">
        <v>12781.171765999999</v>
      </c>
      <c r="K28" s="16">
        <v>10709.679837</v>
      </c>
      <c r="L28" s="17">
        <v>6594.7472199000003</v>
      </c>
      <c r="M28" s="194"/>
      <c r="N28" s="194"/>
      <c r="O28" s="96"/>
      <c r="P28" s="96"/>
    </row>
    <row r="29" spans="1:16" x14ac:dyDescent="0.2">
      <c r="A29" s="132"/>
      <c r="B29" s="225"/>
      <c r="C29" s="73" t="s">
        <v>2</v>
      </c>
      <c r="D29" s="89">
        <v>58.791090990000001</v>
      </c>
      <c r="E29" s="23">
        <v>56.752561051000001</v>
      </c>
      <c r="F29" s="24">
        <v>60.829620929000001</v>
      </c>
      <c r="G29" s="89">
        <v>59.703124232999997</v>
      </c>
      <c r="H29" s="23">
        <v>57.632970333999999</v>
      </c>
      <c r="I29" s="24">
        <v>61.773278130999998</v>
      </c>
      <c r="J29" s="11">
        <v>15810.618709</v>
      </c>
      <c r="K29" s="12">
        <v>15569.093494999999</v>
      </c>
      <c r="L29" s="13">
        <v>9295.2352312999992</v>
      </c>
      <c r="M29" s="194"/>
      <c r="N29" s="194"/>
      <c r="O29" s="96"/>
      <c r="P29" s="96"/>
    </row>
    <row r="30" spans="1:16" x14ac:dyDescent="0.2">
      <c r="A30" s="132"/>
      <c r="B30" s="225"/>
      <c r="C30" s="73" t="s">
        <v>3</v>
      </c>
      <c r="D30" s="89">
        <v>77.618652534000006</v>
      </c>
      <c r="E30" s="23">
        <v>73.303149266999995</v>
      </c>
      <c r="F30" s="24">
        <v>81.934155801000003</v>
      </c>
      <c r="G30" s="89">
        <v>72.500281916999995</v>
      </c>
      <c r="H30" s="23">
        <v>68.469353870000006</v>
      </c>
      <c r="I30" s="24">
        <v>76.531209963999999</v>
      </c>
      <c r="J30" s="11">
        <v>16430.325163000001</v>
      </c>
      <c r="K30" s="12">
        <v>17590.272287</v>
      </c>
      <c r="L30" s="13">
        <v>12752.996998000001</v>
      </c>
      <c r="M30" s="194"/>
      <c r="N30" s="194"/>
      <c r="O30" s="96"/>
      <c r="P30" s="96"/>
    </row>
    <row r="31" spans="1:16" x14ac:dyDescent="0.2">
      <c r="A31" s="132"/>
      <c r="B31" s="225"/>
      <c r="C31" s="73" t="s">
        <v>4</v>
      </c>
      <c r="D31" s="89">
        <v>82.928288171999995</v>
      </c>
      <c r="E31" s="23">
        <v>78.070608628000002</v>
      </c>
      <c r="F31" s="24">
        <v>87.785967716000002</v>
      </c>
      <c r="G31" s="89">
        <v>81.002030993999995</v>
      </c>
      <c r="H31" s="23">
        <v>76.257185566000004</v>
      </c>
      <c r="I31" s="24">
        <v>85.746876422</v>
      </c>
      <c r="J31" s="11">
        <v>21365.047780000001</v>
      </c>
      <c r="K31" s="12">
        <v>21873.116234000001</v>
      </c>
      <c r="L31" s="13">
        <v>17717.668390999999</v>
      </c>
      <c r="M31" s="194"/>
      <c r="N31" s="194"/>
      <c r="O31" s="96"/>
      <c r="P31" s="96"/>
    </row>
    <row r="32" spans="1:16" x14ac:dyDescent="0.2">
      <c r="A32" s="132"/>
      <c r="B32" s="225"/>
      <c r="C32" s="73" t="s">
        <v>5</v>
      </c>
      <c r="D32" s="89">
        <v>86.598200559000006</v>
      </c>
      <c r="E32" s="23">
        <v>82.464497609999995</v>
      </c>
      <c r="F32" s="24">
        <v>90.731903508000002</v>
      </c>
      <c r="G32" s="89">
        <v>83.269626377999998</v>
      </c>
      <c r="H32" s="23">
        <v>79.294810527999999</v>
      </c>
      <c r="I32" s="24">
        <v>87.244442226999993</v>
      </c>
      <c r="J32" s="11">
        <v>19462.780154</v>
      </c>
      <c r="K32" s="12">
        <v>20240.774608</v>
      </c>
      <c r="L32" s="13">
        <v>16854.417391999999</v>
      </c>
      <c r="M32" s="194"/>
      <c r="N32" s="194"/>
      <c r="O32" s="96"/>
      <c r="P32" s="96"/>
    </row>
    <row r="33" spans="1:16" x14ac:dyDescent="0.2">
      <c r="A33" s="132"/>
      <c r="B33" s="225"/>
      <c r="C33" s="73" t="s">
        <v>6</v>
      </c>
      <c r="D33" s="89">
        <v>81.019928059999998</v>
      </c>
      <c r="E33" s="23">
        <v>77.898677431999999</v>
      </c>
      <c r="F33" s="24">
        <v>84.141178689</v>
      </c>
      <c r="G33" s="89">
        <v>80.111398085000005</v>
      </c>
      <c r="H33" s="23">
        <v>77.025148102000003</v>
      </c>
      <c r="I33" s="24">
        <v>83.197648068000007</v>
      </c>
      <c r="J33" s="11">
        <v>12064.811084999999</v>
      </c>
      <c r="K33" s="12">
        <v>12201.636091</v>
      </c>
      <c r="L33" s="13">
        <v>9774.9012617000008</v>
      </c>
      <c r="M33" s="194"/>
      <c r="N33" s="194"/>
      <c r="O33" s="96"/>
      <c r="P33" s="96"/>
    </row>
    <row r="34" spans="1:16" ht="13.5" thickBot="1" x14ac:dyDescent="0.25">
      <c r="A34" s="132"/>
      <c r="B34" s="225"/>
      <c r="C34" s="73" t="s">
        <v>7</v>
      </c>
      <c r="D34" s="89">
        <v>68.628801456000005</v>
      </c>
      <c r="E34" s="23">
        <v>64.579043189000004</v>
      </c>
      <c r="F34" s="24">
        <v>72.678559723000006</v>
      </c>
      <c r="G34" s="89">
        <v>63.487120353999998</v>
      </c>
      <c r="H34" s="23">
        <v>59.740770642999998</v>
      </c>
      <c r="I34" s="24">
        <v>67.233470065000006</v>
      </c>
      <c r="J34" s="11">
        <v>9501.8904120000007</v>
      </c>
      <c r="K34" s="12">
        <v>10271.427447</v>
      </c>
      <c r="L34" s="13">
        <v>6521.0335053999997</v>
      </c>
      <c r="M34" s="194"/>
      <c r="N34" s="194"/>
      <c r="O34" s="96"/>
      <c r="P34" s="96"/>
    </row>
    <row r="35" spans="1:16" ht="13.5" thickBot="1" x14ac:dyDescent="0.25">
      <c r="A35" s="133"/>
      <c r="B35" s="226"/>
      <c r="C35" s="74" t="s">
        <v>31</v>
      </c>
      <c r="D35" s="91">
        <v>74.021116512000006</v>
      </c>
      <c r="E35" s="27">
        <v>74.021116512000006</v>
      </c>
      <c r="F35" s="28">
        <v>74.021116512000006</v>
      </c>
      <c r="G35" s="91">
        <v>73.311757764000006</v>
      </c>
      <c r="H35" s="27">
        <v>73.311757764000006</v>
      </c>
      <c r="I35" s="28">
        <v>73.311757764000006</v>
      </c>
      <c r="J35" s="20">
        <v>107416.64507</v>
      </c>
      <c r="K35" s="21">
        <v>108456</v>
      </c>
      <c r="L35" s="22">
        <v>79511</v>
      </c>
      <c r="M35" s="194"/>
      <c r="N35" s="194"/>
      <c r="O35" s="96"/>
      <c r="P35" s="96"/>
    </row>
    <row r="36" spans="1:16" ht="14.25" x14ac:dyDescent="0.2">
      <c r="A36" s="131" t="s">
        <v>67</v>
      </c>
      <c r="B36" s="224" t="s">
        <v>62</v>
      </c>
      <c r="C36" s="124" t="s">
        <v>35</v>
      </c>
      <c r="D36" s="92">
        <v>37.286715172999997</v>
      </c>
      <c r="E36" s="29">
        <v>32.497886999000002</v>
      </c>
      <c r="F36" s="30">
        <v>42.075543347999997</v>
      </c>
      <c r="G36" s="92">
        <v>59.603991112999999</v>
      </c>
      <c r="H36" s="29">
        <v>51.948898124000003</v>
      </c>
      <c r="I36" s="30">
        <v>67.259084103000006</v>
      </c>
      <c r="J36" s="7">
        <v>29499.612109999998</v>
      </c>
      <c r="K36" s="8">
        <v>18454.194324</v>
      </c>
      <c r="L36" s="9">
        <v>10999.436345</v>
      </c>
      <c r="M36" s="194"/>
      <c r="N36" s="194"/>
      <c r="O36" s="96"/>
      <c r="P36" s="96"/>
    </row>
    <row r="37" spans="1:16" ht="14.25" x14ac:dyDescent="0.2">
      <c r="A37" s="132"/>
      <c r="B37" s="225"/>
      <c r="C37" s="124" t="s">
        <v>36</v>
      </c>
      <c r="D37" s="89">
        <v>37.751315646999998</v>
      </c>
      <c r="E37" s="23">
        <v>33.100208107999997</v>
      </c>
      <c r="F37" s="24">
        <v>42.402423186999997</v>
      </c>
      <c r="G37" s="89">
        <v>40.550980701999997</v>
      </c>
      <c r="H37" s="23">
        <v>35.554943641000001</v>
      </c>
      <c r="I37" s="24">
        <v>45.547017764000003</v>
      </c>
      <c r="J37" s="11">
        <v>51900.386420000003</v>
      </c>
      <c r="K37" s="12">
        <v>48317.151299999998</v>
      </c>
      <c r="L37" s="13">
        <v>19593.078699999998</v>
      </c>
      <c r="M37" s="194"/>
      <c r="N37" s="194"/>
      <c r="O37" s="96"/>
      <c r="P37" s="96"/>
    </row>
    <row r="38" spans="1:16" x14ac:dyDescent="0.2">
      <c r="A38" s="132"/>
      <c r="B38" s="225"/>
      <c r="C38" s="72" t="s">
        <v>1</v>
      </c>
      <c r="D38" s="90">
        <v>37.582942994</v>
      </c>
      <c r="E38" s="25">
        <v>33.116067962000002</v>
      </c>
      <c r="F38" s="26">
        <v>42.049818025</v>
      </c>
      <c r="G38" s="90">
        <v>45.816831694000001</v>
      </c>
      <c r="H38" s="25">
        <v>40.371327825000002</v>
      </c>
      <c r="I38" s="26">
        <v>51.262335563999997</v>
      </c>
      <c r="J38" s="15">
        <v>81399.998529999997</v>
      </c>
      <c r="K38" s="16">
        <v>66771.345623999994</v>
      </c>
      <c r="L38" s="17">
        <v>30592.515044</v>
      </c>
      <c r="M38" s="194"/>
      <c r="N38" s="194"/>
      <c r="O38" s="96"/>
      <c r="P38" s="96"/>
    </row>
    <row r="39" spans="1:16" x14ac:dyDescent="0.2">
      <c r="A39" s="132"/>
      <c r="B39" s="225"/>
      <c r="C39" s="73" t="s">
        <v>2</v>
      </c>
      <c r="D39" s="89">
        <v>41.238001042999997</v>
      </c>
      <c r="E39" s="23">
        <v>37.817794462999998</v>
      </c>
      <c r="F39" s="24">
        <v>44.658207621999999</v>
      </c>
      <c r="G39" s="89">
        <v>43.097125136999999</v>
      </c>
      <c r="H39" s="23">
        <v>39.522726106999997</v>
      </c>
      <c r="I39" s="24">
        <v>46.671524167999998</v>
      </c>
      <c r="J39" s="11">
        <v>109908.07644</v>
      </c>
      <c r="K39" s="12">
        <v>105166.86105000001</v>
      </c>
      <c r="L39" s="13">
        <v>45323.893709000004</v>
      </c>
      <c r="M39" s="194"/>
      <c r="N39" s="194"/>
      <c r="O39" s="96"/>
      <c r="P39" s="96"/>
    </row>
    <row r="40" spans="1:16" x14ac:dyDescent="0.2">
      <c r="A40" s="132"/>
      <c r="B40" s="225"/>
      <c r="C40" s="73" t="s">
        <v>3</v>
      </c>
      <c r="D40" s="89">
        <v>55.381088769999998</v>
      </c>
      <c r="E40" s="23">
        <v>48.582157772999999</v>
      </c>
      <c r="F40" s="24">
        <v>62.180019766000001</v>
      </c>
      <c r="G40" s="89">
        <v>54.038058026000002</v>
      </c>
      <c r="H40" s="23">
        <v>47.404005935999997</v>
      </c>
      <c r="I40" s="24">
        <v>60.672110115999999</v>
      </c>
      <c r="J40" s="11">
        <v>117121.08321</v>
      </c>
      <c r="K40" s="12">
        <v>120031.9431</v>
      </c>
      <c r="L40" s="13">
        <v>64862.931061000003</v>
      </c>
      <c r="M40" s="194"/>
      <c r="N40" s="194"/>
      <c r="O40" s="96"/>
      <c r="P40" s="96"/>
    </row>
    <row r="41" spans="1:16" x14ac:dyDescent="0.2">
      <c r="A41" s="132"/>
      <c r="B41" s="225"/>
      <c r="C41" s="73" t="s">
        <v>4</v>
      </c>
      <c r="D41" s="89">
        <v>66.915661421999999</v>
      </c>
      <c r="E41" s="23">
        <v>64.658071363999994</v>
      </c>
      <c r="F41" s="24">
        <v>69.173251480000005</v>
      </c>
      <c r="G41" s="89">
        <v>66.174946069000001</v>
      </c>
      <c r="H41" s="23">
        <v>63.942346147999999</v>
      </c>
      <c r="I41" s="24">
        <v>68.407545988999999</v>
      </c>
      <c r="J41" s="11">
        <v>151306.3658</v>
      </c>
      <c r="K41" s="12">
        <v>152999.98181</v>
      </c>
      <c r="L41" s="13">
        <v>101247.65545000001</v>
      </c>
      <c r="M41" s="194"/>
      <c r="N41" s="194"/>
      <c r="O41" s="96"/>
      <c r="P41" s="96"/>
    </row>
    <row r="42" spans="1:16" x14ac:dyDescent="0.2">
      <c r="A42" s="132"/>
      <c r="B42" s="225"/>
      <c r="C42" s="73" t="s">
        <v>5</v>
      </c>
      <c r="D42" s="89">
        <v>74.980905673999999</v>
      </c>
      <c r="E42" s="23">
        <v>72.532161239000004</v>
      </c>
      <c r="F42" s="24">
        <v>77.429650108999994</v>
      </c>
      <c r="G42" s="89">
        <v>74.045266619000003</v>
      </c>
      <c r="H42" s="23">
        <v>71.627078507999997</v>
      </c>
      <c r="I42" s="24">
        <v>76.463454729000006</v>
      </c>
      <c r="J42" s="11">
        <v>133792.78326</v>
      </c>
      <c r="K42" s="12">
        <v>135483.39441000001</v>
      </c>
      <c r="L42" s="13">
        <v>100319.04061</v>
      </c>
      <c r="M42" s="194"/>
      <c r="N42" s="194"/>
      <c r="O42" s="96"/>
      <c r="P42" s="96"/>
    </row>
    <row r="43" spans="1:16" x14ac:dyDescent="0.2">
      <c r="A43" s="132"/>
      <c r="B43" s="225"/>
      <c r="C43" s="73" t="s">
        <v>6</v>
      </c>
      <c r="D43" s="89">
        <v>78.067919145000005</v>
      </c>
      <c r="E43" s="23">
        <v>67.453654795999995</v>
      </c>
      <c r="F43" s="24">
        <v>88.682183494</v>
      </c>
      <c r="G43" s="89">
        <v>77.814594378999999</v>
      </c>
      <c r="H43" s="23">
        <v>67.234772551999995</v>
      </c>
      <c r="I43" s="24">
        <v>88.394416204999999</v>
      </c>
      <c r="J43" s="11">
        <v>83837.164739999993</v>
      </c>
      <c r="K43" s="12">
        <v>84110.095933999997</v>
      </c>
      <c r="L43" s="13">
        <v>65449.929983000002</v>
      </c>
      <c r="M43" s="194"/>
      <c r="N43" s="194"/>
      <c r="O43" s="96"/>
      <c r="P43" s="96"/>
    </row>
    <row r="44" spans="1:16" ht="13.5" thickBot="1" x14ac:dyDescent="0.25">
      <c r="A44" s="132"/>
      <c r="B44" s="225"/>
      <c r="C44" s="73" t="s">
        <v>7</v>
      </c>
      <c r="D44" s="89">
        <v>72.357277839000005</v>
      </c>
      <c r="E44" s="23">
        <v>65.401294992000004</v>
      </c>
      <c r="F44" s="24">
        <v>79.313260685000003</v>
      </c>
      <c r="G44" s="89">
        <v>67.809394088999994</v>
      </c>
      <c r="H44" s="23">
        <v>61.290616763000003</v>
      </c>
      <c r="I44" s="24">
        <v>74.328171415</v>
      </c>
      <c r="J44" s="11">
        <v>64223.02708</v>
      </c>
      <c r="K44" s="12">
        <v>68530.378077000001</v>
      </c>
      <c r="L44" s="13">
        <v>46470.034140999996</v>
      </c>
      <c r="M44" s="194"/>
      <c r="N44" s="194"/>
      <c r="O44" s="96"/>
      <c r="P44" s="96"/>
    </row>
    <row r="45" spans="1:16" ht="13.5" thickBot="1" x14ac:dyDescent="0.25">
      <c r="A45" s="133"/>
      <c r="B45" s="226"/>
      <c r="C45" s="74" t="s">
        <v>31</v>
      </c>
      <c r="D45" s="91">
        <v>61.255804341000001</v>
      </c>
      <c r="E45" s="27">
        <v>61.255804341000001</v>
      </c>
      <c r="F45" s="28">
        <v>61.255804341000001</v>
      </c>
      <c r="G45" s="91">
        <v>61.965586950999999</v>
      </c>
      <c r="H45" s="27">
        <v>61.965586950999999</v>
      </c>
      <c r="I45" s="28">
        <v>61.965586950999999</v>
      </c>
      <c r="J45" s="20">
        <v>741588.49905999994</v>
      </c>
      <c r="K45" s="21">
        <v>733094</v>
      </c>
      <c r="L45" s="22">
        <v>454266</v>
      </c>
      <c r="M45" s="194"/>
      <c r="N45" s="194"/>
      <c r="O45" s="96"/>
      <c r="P45" s="96"/>
    </row>
    <row r="46" spans="1:16" ht="14.25" x14ac:dyDescent="0.2">
      <c r="A46" s="131" t="s">
        <v>68</v>
      </c>
      <c r="B46" s="224" t="s">
        <v>62</v>
      </c>
      <c r="C46" s="124" t="s">
        <v>35</v>
      </c>
      <c r="D46" s="92">
        <v>42.051208899000002</v>
      </c>
      <c r="E46" s="29">
        <v>39.142813560999997</v>
      </c>
      <c r="F46" s="30">
        <v>44.959604237000001</v>
      </c>
      <c r="G46" s="92">
        <v>63.035480344</v>
      </c>
      <c r="H46" s="29">
        <v>58.675746058999998</v>
      </c>
      <c r="I46" s="30">
        <v>67.395214628999994</v>
      </c>
      <c r="J46" s="7">
        <v>23298.035639999998</v>
      </c>
      <c r="K46" s="8">
        <v>15542.208266</v>
      </c>
      <c r="L46" s="9">
        <v>9797.1056363999996</v>
      </c>
      <c r="M46" s="194"/>
      <c r="N46" s="194"/>
      <c r="O46" s="96"/>
      <c r="P46" s="96"/>
    </row>
    <row r="47" spans="1:16" ht="14.25" x14ac:dyDescent="0.2">
      <c r="A47" s="132"/>
      <c r="B47" s="225"/>
      <c r="C47" s="124" t="s">
        <v>36</v>
      </c>
      <c r="D47" s="89">
        <v>41.301262596999997</v>
      </c>
      <c r="E47" s="23">
        <v>38.725597929999999</v>
      </c>
      <c r="F47" s="24">
        <v>43.876927264000003</v>
      </c>
      <c r="G47" s="89">
        <v>44.722152068</v>
      </c>
      <c r="H47" s="23">
        <v>41.933150965999999</v>
      </c>
      <c r="I47" s="24">
        <v>47.51115317</v>
      </c>
      <c r="J47" s="11">
        <v>39481.159209999998</v>
      </c>
      <c r="K47" s="12">
        <v>36461.164070999999</v>
      </c>
      <c r="L47" s="13">
        <v>16306.217242000001</v>
      </c>
      <c r="M47" s="194"/>
      <c r="N47" s="194"/>
      <c r="O47" s="96"/>
      <c r="P47" s="96"/>
    </row>
    <row r="48" spans="1:16" x14ac:dyDescent="0.2">
      <c r="A48" s="132"/>
      <c r="B48" s="225"/>
      <c r="C48" s="72" t="s">
        <v>1</v>
      </c>
      <c r="D48" s="90">
        <v>41.579575749999997</v>
      </c>
      <c r="E48" s="25">
        <v>39.313233789000002</v>
      </c>
      <c r="F48" s="26">
        <v>43.845917710999998</v>
      </c>
      <c r="G48" s="90">
        <v>50.195442536000002</v>
      </c>
      <c r="H48" s="25">
        <v>47.459482977999997</v>
      </c>
      <c r="I48" s="26">
        <v>52.931402093000003</v>
      </c>
      <c r="J48" s="15">
        <v>62779.19485</v>
      </c>
      <c r="K48" s="16">
        <v>52003.372337000001</v>
      </c>
      <c r="L48" s="17">
        <v>26103.322877999999</v>
      </c>
      <c r="M48" s="194"/>
      <c r="N48" s="194"/>
      <c r="O48" s="96"/>
      <c r="P48" s="96"/>
    </row>
    <row r="49" spans="1:16" x14ac:dyDescent="0.2">
      <c r="A49" s="132"/>
      <c r="B49" s="225"/>
      <c r="C49" s="73" t="s">
        <v>2</v>
      </c>
      <c r="D49" s="89">
        <v>47.211712401</v>
      </c>
      <c r="E49" s="23">
        <v>42.143090856999997</v>
      </c>
      <c r="F49" s="24">
        <v>52.280333945999999</v>
      </c>
      <c r="G49" s="89">
        <v>49.291990114999997</v>
      </c>
      <c r="H49" s="23">
        <v>44.000031184000001</v>
      </c>
      <c r="I49" s="24">
        <v>54.583949046000001</v>
      </c>
      <c r="J49" s="11">
        <v>90077.184829999998</v>
      </c>
      <c r="K49" s="12">
        <v>86275.643043999997</v>
      </c>
      <c r="L49" s="13">
        <v>42526.981441000004</v>
      </c>
      <c r="M49" s="194"/>
      <c r="N49" s="194"/>
      <c r="O49" s="96"/>
      <c r="P49" s="96"/>
    </row>
    <row r="50" spans="1:16" x14ac:dyDescent="0.2">
      <c r="A50" s="132"/>
      <c r="B50" s="225"/>
      <c r="C50" s="73" t="s">
        <v>3</v>
      </c>
      <c r="D50" s="89">
        <v>62.501717020999997</v>
      </c>
      <c r="E50" s="23">
        <v>57.176942748999998</v>
      </c>
      <c r="F50" s="24">
        <v>67.826491293000004</v>
      </c>
      <c r="G50" s="89">
        <v>61.434580941</v>
      </c>
      <c r="H50" s="23">
        <v>56.200720310999998</v>
      </c>
      <c r="I50" s="24">
        <v>66.668441571000002</v>
      </c>
      <c r="J50" s="11">
        <v>97519.562430000005</v>
      </c>
      <c r="K50" s="12">
        <v>99213.504862999995</v>
      </c>
      <c r="L50" s="13">
        <v>60951.400950000003</v>
      </c>
      <c r="M50" s="194"/>
      <c r="N50" s="194"/>
      <c r="O50" s="96"/>
      <c r="P50" s="96"/>
    </row>
    <row r="51" spans="1:16" x14ac:dyDescent="0.2">
      <c r="A51" s="132"/>
      <c r="B51" s="225"/>
      <c r="C51" s="73" t="s">
        <v>4</v>
      </c>
      <c r="D51" s="89">
        <v>71.843863889999994</v>
      </c>
      <c r="E51" s="23">
        <v>70.187179556999993</v>
      </c>
      <c r="F51" s="24">
        <v>73.500548222999996</v>
      </c>
      <c r="G51" s="89">
        <v>70.933771050000004</v>
      </c>
      <c r="H51" s="23">
        <v>69.298073012000003</v>
      </c>
      <c r="I51" s="24">
        <v>72.569469087000002</v>
      </c>
      <c r="J51" s="11">
        <v>121123.70653</v>
      </c>
      <c r="K51" s="12">
        <v>122677.74513</v>
      </c>
      <c r="L51" s="13">
        <v>87019.950857999997</v>
      </c>
      <c r="M51" s="194"/>
      <c r="N51" s="194"/>
      <c r="O51" s="96"/>
      <c r="P51" s="96"/>
    </row>
    <row r="52" spans="1:16" x14ac:dyDescent="0.2">
      <c r="A52" s="132"/>
      <c r="B52" s="225"/>
      <c r="C52" s="73" t="s">
        <v>5</v>
      </c>
      <c r="D52" s="89">
        <v>79.307328639000005</v>
      </c>
      <c r="E52" s="23">
        <v>75.300352908999997</v>
      </c>
      <c r="F52" s="24">
        <v>83.314304368999998</v>
      </c>
      <c r="G52" s="89">
        <v>78.057558096999998</v>
      </c>
      <c r="H52" s="23">
        <v>74.113726596999996</v>
      </c>
      <c r="I52" s="24">
        <v>82.001389596999999</v>
      </c>
      <c r="J52" s="11">
        <v>109434.93942</v>
      </c>
      <c r="K52" s="12">
        <v>111187.08959</v>
      </c>
      <c r="L52" s="13">
        <v>86789.927051999999</v>
      </c>
      <c r="M52" s="194"/>
      <c r="N52" s="194"/>
      <c r="O52" s="96"/>
      <c r="P52" s="96"/>
    </row>
    <row r="53" spans="1:16" x14ac:dyDescent="0.2">
      <c r="A53" s="132"/>
      <c r="B53" s="225"/>
      <c r="C53" s="73" t="s">
        <v>6</v>
      </c>
      <c r="D53" s="89">
        <v>82.597612252999994</v>
      </c>
      <c r="E53" s="23">
        <v>76.420927192999997</v>
      </c>
      <c r="F53" s="24">
        <v>88.774297313000005</v>
      </c>
      <c r="G53" s="89">
        <v>81.318888114000003</v>
      </c>
      <c r="H53" s="23">
        <v>75.237826596000005</v>
      </c>
      <c r="I53" s="24">
        <v>87.399949630999998</v>
      </c>
      <c r="J53" s="11">
        <v>65626.606700000004</v>
      </c>
      <c r="K53" s="12">
        <v>66658.572681000005</v>
      </c>
      <c r="L53" s="13">
        <v>54206.010136999997</v>
      </c>
      <c r="M53" s="194"/>
      <c r="N53" s="194"/>
      <c r="O53" s="96"/>
      <c r="P53" s="96"/>
    </row>
    <row r="54" spans="1:16" ht="13.5" thickBot="1" x14ac:dyDescent="0.25">
      <c r="A54" s="132"/>
      <c r="B54" s="225"/>
      <c r="C54" s="73" t="s">
        <v>7</v>
      </c>
      <c r="D54" s="89">
        <v>67.962446721000006</v>
      </c>
      <c r="E54" s="23">
        <v>62.467902690999999</v>
      </c>
      <c r="F54" s="24">
        <v>73.456990751999996</v>
      </c>
      <c r="G54" s="89">
        <v>63.155288104</v>
      </c>
      <c r="H54" s="23">
        <v>58.049387301000003</v>
      </c>
      <c r="I54" s="24">
        <v>68.261188906000001</v>
      </c>
      <c r="J54" s="11">
        <v>50925.780859999999</v>
      </c>
      <c r="K54" s="12">
        <v>54802.072357999998</v>
      </c>
      <c r="L54" s="13">
        <v>34610.406684000001</v>
      </c>
      <c r="M54" s="194"/>
      <c r="N54" s="194"/>
      <c r="O54" s="96"/>
      <c r="P54" s="96"/>
    </row>
    <row r="55" spans="1:16" ht="13.5" thickBot="1" x14ac:dyDescent="0.25">
      <c r="A55" s="133"/>
      <c r="B55" s="226"/>
      <c r="C55" s="74" t="s">
        <v>31</v>
      </c>
      <c r="D55" s="91">
        <v>65.642937169000007</v>
      </c>
      <c r="E55" s="27">
        <v>65.642937169000007</v>
      </c>
      <c r="F55" s="28">
        <v>65.642937169000007</v>
      </c>
      <c r="G55" s="91">
        <v>66.159934414999995</v>
      </c>
      <c r="H55" s="27">
        <v>66.159934414999995</v>
      </c>
      <c r="I55" s="28">
        <v>66.159934414999995</v>
      </c>
      <c r="J55" s="20">
        <v>597486.97562000004</v>
      </c>
      <c r="K55" s="21">
        <v>592818</v>
      </c>
      <c r="L55" s="22">
        <v>392208</v>
      </c>
      <c r="M55" s="194"/>
      <c r="N55" s="194"/>
      <c r="O55" s="96"/>
      <c r="P55" s="96"/>
    </row>
    <row r="56" spans="1:16" ht="14.25" x14ac:dyDescent="0.2">
      <c r="A56" s="131" t="s">
        <v>69</v>
      </c>
      <c r="B56" s="224" t="s">
        <v>62</v>
      </c>
      <c r="C56" s="124" t="s">
        <v>35</v>
      </c>
      <c r="D56" s="92">
        <v>48.222652230000001</v>
      </c>
      <c r="E56" s="29">
        <v>43.530258605</v>
      </c>
      <c r="F56" s="30">
        <v>52.915045855999999</v>
      </c>
      <c r="G56" s="92">
        <v>54.689247643000002</v>
      </c>
      <c r="H56" s="29">
        <v>49.367610089000003</v>
      </c>
      <c r="I56" s="30">
        <v>60.010885195999997</v>
      </c>
      <c r="J56" s="7">
        <v>248863.00829999999</v>
      </c>
      <c r="K56" s="8">
        <v>219436.81471999999</v>
      </c>
      <c r="L56" s="9">
        <v>120008.34302</v>
      </c>
      <c r="M56" s="194"/>
      <c r="N56" s="194"/>
      <c r="O56" s="96"/>
      <c r="P56" s="96"/>
    </row>
    <row r="57" spans="1:16" ht="14.25" x14ac:dyDescent="0.2">
      <c r="A57" s="132"/>
      <c r="B57" s="225"/>
      <c r="C57" s="124" t="s">
        <v>36</v>
      </c>
      <c r="D57" s="89">
        <v>43.066896462999999</v>
      </c>
      <c r="E57" s="23">
        <v>37.769317887</v>
      </c>
      <c r="F57" s="24">
        <v>48.364475038999998</v>
      </c>
      <c r="G57" s="89">
        <v>43.533329170000002</v>
      </c>
      <c r="H57" s="23">
        <v>38.178375576999997</v>
      </c>
      <c r="I57" s="24">
        <v>48.888282762999999</v>
      </c>
      <c r="J57" s="11">
        <v>412958.47570000001</v>
      </c>
      <c r="K57" s="12">
        <v>408533.88095000002</v>
      </c>
      <c r="L57" s="13">
        <v>177848.39916999999</v>
      </c>
      <c r="M57" s="194"/>
      <c r="N57" s="194"/>
      <c r="O57" s="96"/>
      <c r="P57" s="96"/>
    </row>
    <row r="58" spans="1:16" x14ac:dyDescent="0.2">
      <c r="A58" s="132"/>
      <c r="B58" s="225"/>
      <c r="C58" s="72" t="s">
        <v>1</v>
      </c>
      <c r="D58" s="90">
        <v>45.005601871000003</v>
      </c>
      <c r="E58" s="25">
        <v>40.279226819000002</v>
      </c>
      <c r="F58" s="26">
        <v>49.731976924000001</v>
      </c>
      <c r="G58" s="90">
        <v>47.431630845000001</v>
      </c>
      <c r="H58" s="25">
        <v>42.450480335000002</v>
      </c>
      <c r="I58" s="26">
        <v>52.412781355</v>
      </c>
      <c r="J58" s="15">
        <v>661821.48400000005</v>
      </c>
      <c r="K58" s="16">
        <v>627970.69567000004</v>
      </c>
      <c r="L58" s="17">
        <v>297856.74219000002</v>
      </c>
      <c r="M58" s="194"/>
      <c r="N58" s="194"/>
      <c r="O58" s="96"/>
      <c r="P58" s="96"/>
    </row>
    <row r="59" spans="1:16" x14ac:dyDescent="0.2">
      <c r="A59" s="132"/>
      <c r="B59" s="225"/>
      <c r="C59" s="73" t="s">
        <v>2</v>
      </c>
      <c r="D59" s="89">
        <v>56.389869476000001</v>
      </c>
      <c r="E59" s="23">
        <v>50.091076444000002</v>
      </c>
      <c r="F59" s="24">
        <v>62.688662508</v>
      </c>
      <c r="G59" s="89">
        <v>56.267288461</v>
      </c>
      <c r="H59" s="23">
        <v>49.982187826000001</v>
      </c>
      <c r="I59" s="24">
        <v>62.552389097000002</v>
      </c>
      <c r="J59" s="11">
        <v>962964.00520000001</v>
      </c>
      <c r="K59" s="12">
        <v>965061.86895000003</v>
      </c>
      <c r="L59" s="13">
        <v>543014.14563000004</v>
      </c>
      <c r="M59" s="194"/>
      <c r="N59" s="194"/>
      <c r="O59" s="96"/>
      <c r="P59" s="96"/>
    </row>
    <row r="60" spans="1:16" x14ac:dyDescent="0.2">
      <c r="A60" s="132"/>
      <c r="B60" s="225"/>
      <c r="C60" s="73" t="s">
        <v>3</v>
      </c>
      <c r="D60" s="89">
        <v>60.261358809000001</v>
      </c>
      <c r="E60" s="23">
        <v>55.126156256999998</v>
      </c>
      <c r="F60" s="24">
        <v>65.396561360999996</v>
      </c>
      <c r="G60" s="89">
        <v>58.896186870999998</v>
      </c>
      <c r="H60" s="23">
        <v>53.877318144999997</v>
      </c>
      <c r="I60" s="24">
        <v>63.915055596999998</v>
      </c>
      <c r="J60" s="11">
        <v>949977.5956</v>
      </c>
      <c r="K60" s="12">
        <v>971997.40408000001</v>
      </c>
      <c r="L60" s="13">
        <v>572469.40749000001</v>
      </c>
      <c r="M60" s="194"/>
      <c r="N60" s="194"/>
      <c r="O60" s="96"/>
      <c r="P60" s="96"/>
    </row>
    <row r="61" spans="1:16" x14ac:dyDescent="0.2">
      <c r="A61" s="132"/>
      <c r="B61" s="225"/>
      <c r="C61" s="73" t="s">
        <v>4</v>
      </c>
      <c r="D61" s="89">
        <v>67.823415651999994</v>
      </c>
      <c r="E61" s="23">
        <v>65.717934241999998</v>
      </c>
      <c r="F61" s="24">
        <v>69.928897062000004</v>
      </c>
      <c r="G61" s="89">
        <v>66.690734094999996</v>
      </c>
      <c r="H61" s="23">
        <v>64.620415171999994</v>
      </c>
      <c r="I61" s="24">
        <v>68.761053017999998</v>
      </c>
      <c r="J61" s="11">
        <v>1228261.1810000001</v>
      </c>
      <c r="K61" s="12">
        <v>1249122.0818</v>
      </c>
      <c r="L61" s="13">
        <v>833048.68608000001</v>
      </c>
      <c r="M61" s="194"/>
      <c r="N61" s="194"/>
      <c r="O61" s="96"/>
      <c r="P61" s="96"/>
    </row>
    <row r="62" spans="1:16" x14ac:dyDescent="0.2">
      <c r="A62" s="132"/>
      <c r="B62" s="225"/>
      <c r="C62" s="73" t="s">
        <v>5</v>
      </c>
      <c r="D62" s="89">
        <v>75.994884264999996</v>
      </c>
      <c r="E62" s="23">
        <v>71.543846346999999</v>
      </c>
      <c r="F62" s="24">
        <v>80.445922182999993</v>
      </c>
      <c r="G62" s="89">
        <v>75.683532783999993</v>
      </c>
      <c r="H62" s="23">
        <v>71.250730794999996</v>
      </c>
      <c r="I62" s="24">
        <v>80.116334773999995</v>
      </c>
      <c r="J62" s="11">
        <v>1063164.5033</v>
      </c>
      <c r="K62" s="12">
        <v>1067538.2135000001</v>
      </c>
      <c r="L62" s="13">
        <v>807950.63382999995</v>
      </c>
      <c r="M62" s="194"/>
      <c r="N62" s="194"/>
      <c r="O62" s="96"/>
      <c r="P62" s="96"/>
    </row>
    <row r="63" spans="1:16" x14ac:dyDescent="0.2">
      <c r="A63" s="132"/>
      <c r="B63" s="225"/>
      <c r="C63" s="73" t="s">
        <v>6</v>
      </c>
      <c r="D63" s="89">
        <v>79.864340906999999</v>
      </c>
      <c r="E63" s="23">
        <v>73.606542419999997</v>
      </c>
      <c r="F63" s="24">
        <v>86.122139392999998</v>
      </c>
      <c r="G63" s="89">
        <v>79.306465892999995</v>
      </c>
      <c r="H63" s="23">
        <v>73.092379898999994</v>
      </c>
      <c r="I63" s="24">
        <v>85.520551886999996</v>
      </c>
      <c r="J63" s="11">
        <v>676771.26650000003</v>
      </c>
      <c r="K63" s="12">
        <v>681531.96004000003</v>
      </c>
      <c r="L63" s="13">
        <v>540498.91144000005</v>
      </c>
      <c r="M63" s="194"/>
      <c r="N63" s="194"/>
      <c r="O63" s="96"/>
      <c r="P63" s="96"/>
    </row>
    <row r="64" spans="1:16" ht="13.5" thickBot="1" x14ac:dyDescent="0.25">
      <c r="A64" s="132"/>
      <c r="B64" s="225"/>
      <c r="C64" s="73" t="s">
        <v>7</v>
      </c>
      <c r="D64" s="89">
        <v>49.006766089999999</v>
      </c>
      <c r="E64" s="23">
        <v>41.452391865000003</v>
      </c>
      <c r="F64" s="24">
        <v>56.561140315999999</v>
      </c>
      <c r="G64" s="89">
        <v>45.545478260000003</v>
      </c>
      <c r="H64" s="23">
        <v>38.524660228000002</v>
      </c>
      <c r="I64" s="24">
        <v>52.566296291999997</v>
      </c>
      <c r="J64" s="11">
        <v>527032.27320000005</v>
      </c>
      <c r="K64" s="12">
        <v>567084.77595000004</v>
      </c>
      <c r="L64" s="13">
        <v>258281.47334999999</v>
      </c>
      <c r="M64" s="194"/>
      <c r="N64" s="194"/>
      <c r="O64" s="96"/>
      <c r="P64" s="96"/>
    </row>
    <row r="65" spans="1:16" ht="13.5" thickBot="1" x14ac:dyDescent="0.25">
      <c r="A65" s="133"/>
      <c r="B65" s="226"/>
      <c r="C65" s="74" t="s">
        <v>31</v>
      </c>
      <c r="D65" s="91">
        <v>63.478169393999998</v>
      </c>
      <c r="E65" s="27">
        <v>63.478169393999998</v>
      </c>
      <c r="F65" s="28">
        <v>63.478169393999998</v>
      </c>
      <c r="G65" s="91">
        <v>62.853622176000002</v>
      </c>
      <c r="H65" s="27">
        <v>62.853622176000002</v>
      </c>
      <c r="I65" s="28">
        <v>62.853622176000002</v>
      </c>
      <c r="J65" s="20">
        <v>6069992.3087999998</v>
      </c>
      <c r="K65" s="21">
        <v>6130307</v>
      </c>
      <c r="L65" s="22">
        <v>3853120</v>
      </c>
      <c r="M65" s="194"/>
      <c r="N65" s="194"/>
      <c r="O65" s="96"/>
      <c r="P65" s="96"/>
    </row>
    <row r="66" spans="1:16" ht="14.25" x14ac:dyDescent="0.2">
      <c r="A66" s="131" t="s">
        <v>70</v>
      </c>
      <c r="B66" s="224" t="s">
        <v>62</v>
      </c>
      <c r="C66" s="124" t="s">
        <v>35</v>
      </c>
      <c r="D66" s="92">
        <v>39.920720074999998</v>
      </c>
      <c r="E66" s="29">
        <v>37.687390524999998</v>
      </c>
      <c r="F66" s="30">
        <v>42.154049624000002</v>
      </c>
      <c r="G66" s="92">
        <v>66.929754840000001</v>
      </c>
      <c r="H66" s="29">
        <v>63.185428612000003</v>
      </c>
      <c r="I66" s="30">
        <v>70.674081068000007</v>
      </c>
      <c r="J66" s="7">
        <v>410119.37430000002</v>
      </c>
      <c r="K66" s="8">
        <v>244618.5673</v>
      </c>
      <c r="L66" s="9">
        <v>163722.60738999999</v>
      </c>
      <c r="M66" s="194"/>
      <c r="N66" s="194"/>
      <c r="O66" s="96"/>
      <c r="P66" s="96"/>
    </row>
    <row r="67" spans="1:16" ht="14.25" x14ac:dyDescent="0.2">
      <c r="A67" s="132"/>
      <c r="B67" s="225"/>
      <c r="C67" s="124" t="s">
        <v>36</v>
      </c>
      <c r="D67" s="89">
        <v>37.202132904000003</v>
      </c>
      <c r="E67" s="23">
        <v>35.086019133000001</v>
      </c>
      <c r="F67" s="24">
        <v>39.318246674999997</v>
      </c>
      <c r="G67" s="89">
        <v>45.767168280999996</v>
      </c>
      <c r="H67" s="23">
        <v>43.163862301000002</v>
      </c>
      <c r="I67" s="24">
        <v>48.370474262000002</v>
      </c>
      <c r="J67" s="11">
        <v>738455.49239999999</v>
      </c>
      <c r="K67" s="12">
        <v>600258.22884999996</v>
      </c>
      <c r="L67" s="13">
        <v>274721.19371999998</v>
      </c>
      <c r="M67" s="194"/>
      <c r="N67" s="194"/>
      <c r="O67" s="96"/>
      <c r="P67" s="96"/>
    </row>
    <row r="68" spans="1:16" x14ac:dyDescent="0.2">
      <c r="A68" s="132"/>
      <c r="B68" s="225"/>
      <c r="C68" s="72" t="s">
        <v>1</v>
      </c>
      <c r="D68" s="90">
        <v>38.172853492000002</v>
      </c>
      <c r="E68" s="25">
        <v>36.253982819000001</v>
      </c>
      <c r="F68" s="26">
        <v>40.091724163999999</v>
      </c>
      <c r="G68" s="90">
        <v>51.894406746999998</v>
      </c>
      <c r="H68" s="25">
        <v>49.285781872000001</v>
      </c>
      <c r="I68" s="26">
        <v>54.503031622000002</v>
      </c>
      <c r="J68" s="15">
        <v>1148574.8666999999</v>
      </c>
      <c r="K68" s="16">
        <v>844876.79614999995</v>
      </c>
      <c r="L68" s="17">
        <v>438443.80111</v>
      </c>
      <c r="M68" s="194"/>
      <c r="N68" s="194"/>
      <c r="O68" s="96"/>
      <c r="P68" s="96"/>
    </row>
    <row r="69" spans="1:16" x14ac:dyDescent="0.2">
      <c r="A69" s="132"/>
      <c r="B69" s="225"/>
      <c r="C69" s="73" t="s">
        <v>2</v>
      </c>
      <c r="D69" s="89">
        <v>42.984346782999999</v>
      </c>
      <c r="E69" s="23">
        <v>39.593286642000002</v>
      </c>
      <c r="F69" s="24">
        <v>46.375406924000004</v>
      </c>
      <c r="G69" s="89">
        <v>48.978126338000003</v>
      </c>
      <c r="H69" s="23">
        <v>45.114213438999997</v>
      </c>
      <c r="I69" s="24">
        <v>52.842039237000002</v>
      </c>
      <c r="J69" s="11">
        <v>1576337.4457</v>
      </c>
      <c r="K69" s="12">
        <v>1383430.5327000001</v>
      </c>
      <c r="L69" s="13">
        <v>677578.35412999999</v>
      </c>
      <c r="M69" s="194"/>
      <c r="N69" s="194"/>
      <c r="O69" s="96"/>
      <c r="P69" s="96"/>
    </row>
    <row r="70" spans="1:16" x14ac:dyDescent="0.2">
      <c r="A70" s="132"/>
      <c r="B70" s="225"/>
      <c r="C70" s="73" t="s">
        <v>3</v>
      </c>
      <c r="D70" s="89">
        <v>53.128008932999997</v>
      </c>
      <c r="E70" s="23">
        <v>49.779533166999997</v>
      </c>
      <c r="F70" s="24">
        <v>56.476484698999997</v>
      </c>
      <c r="G70" s="89">
        <v>56.098872964000002</v>
      </c>
      <c r="H70" s="23">
        <v>52.563153851000003</v>
      </c>
      <c r="I70" s="24">
        <v>59.634592077000001</v>
      </c>
      <c r="J70" s="11">
        <v>1688445.7542000001</v>
      </c>
      <c r="K70" s="12">
        <v>1599029.6484000001</v>
      </c>
      <c r="L70" s="13">
        <v>897037.61112999998</v>
      </c>
      <c r="M70" s="194"/>
      <c r="N70" s="194"/>
      <c r="O70" s="96"/>
      <c r="P70" s="96"/>
    </row>
    <row r="71" spans="1:16" x14ac:dyDescent="0.2">
      <c r="A71" s="132"/>
      <c r="B71" s="225"/>
      <c r="C71" s="73" t="s">
        <v>4</v>
      </c>
      <c r="D71" s="89">
        <v>63.389010132999999</v>
      </c>
      <c r="E71" s="23">
        <v>60.689358491</v>
      </c>
      <c r="F71" s="24">
        <v>66.088661775000006</v>
      </c>
      <c r="G71" s="89">
        <v>64.399231643999997</v>
      </c>
      <c r="H71" s="23">
        <v>61.656556043000002</v>
      </c>
      <c r="I71" s="24">
        <v>67.141907244999999</v>
      </c>
      <c r="J71" s="11">
        <v>1941360.8265</v>
      </c>
      <c r="K71" s="12">
        <v>1910906.9776000001</v>
      </c>
      <c r="L71" s="13">
        <v>1230609.4110000001</v>
      </c>
      <c r="M71" s="194"/>
      <c r="N71" s="194"/>
      <c r="O71" s="96"/>
      <c r="P71" s="96"/>
    </row>
    <row r="72" spans="1:16" x14ac:dyDescent="0.2">
      <c r="A72" s="132"/>
      <c r="B72" s="225"/>
      <c r="C72" s="73" t="s">
        <v>5</v>
      </c>
      <c r="D72" s="89">
        <v>71.076208780000002</v>
      </c>
      <c r="E72" s="23">
        <v>67.824399768999996</v>
      </c>
      <c r="F72" s="24">
        <v>74.328017790999994</v>
      </c>
      <c r="G72" s="89">
        <v>72.406177275000005</v>
      </c>
      <c r="H72" s="23">
        <v>69.093520850000004</v>
      </c>
      <c r="I72" s="24">
        <v>75.718833700000005</v>
      </c>
      <c r="J72" s="11">
        <v>1553305.3086999999</v>
      </c>
      <c r="K72" s="12">
        <v>1524773.943</v>
      </c>
      <c r="L72" s="13">
        <v>1104030.5242000001</v>
      </c>
      <c r="M72" s="194"/>
      <c r="N72" s="194"/>
      <c r="O72" s="96"/>
      <c r="P72" s="96"/>
    </row>
    <row r="73" spans="1:16" x14ac:dyDescent="0.2">
      <c r="A73" s="132"/>
      <c r="B73" s="225"/>
      <c r="C73" s="73" t="s">
        <v>6</v>
      </c>
      <c r="D73" s="89">
        <v>74.456671211</v>
      </c>
      <c r="E73" s="23">
        <v>70.618317403000006</v>
      </c>
      <c r="F73" s="24">
        <v>78.295025019999997</v>
      </c>
      <c r="G73" s="89">
        <v>74.730378399000003</v>
      </c>
      <c r="H73" s="23">
        <v>70.877914571999995</v>
      </c>
      <c r="I73" s="24">
        <v>78.582842227</v>
      </c>
      <c r="J73" s="11">
        <v>936449.85179999995</v>
      </c>
      <c r="K73" s="12">
        <v>933020.01428</v>
      </c>
      <c r="L73" s="13">
        <v>697249.38720999996</v>
      </c>
      <c r="M73" s="194"/>
      <c r="N73" s="194"/>
      <c r="O73" s="96"/>
      <c r="P73" s="96"/>
    </row>
    <row r="74" spans="1:16" ht="13.5" thickBot="1" x14ac:dyDescent="0.25">
      <c r="A74" s="132"/>
      <c r="B74" s="225"/>
      <c r="C74" s="73" t="s">
        <v>7</v>
      </c>
      <c r="D74" s="89">
        <v>64.280863378999996</v>
      </c>
      <c r="E74" s="23">
        <v>59.687490298</v>
      </c>
      <c r="F74" s="24">
        <v>68.874236460000006</v>
      </c>
      <c r="G74" s="89">
        <v>61.113443117000003</v>
      </c>
      <c r="H74" s="23">
        <v>56.746407116999997</v>
      </c>
      <c r="I74" s="24">
        <v>65.480479118000005</v>
      </c>
      <c r="J74" s="11">
        <v>795973.92489999998</v>
      </c>
      <c r="K74" s="12">
        <v>837228.08779000002</v>
      </c>
      <c r="L74" s="13">
        <v>511658.91119999997</v>
      </c>
      <c r="M74" s="194"/>
      <c r="N74" s="194"/>
      <c r="O74" s="96"/>
      <c r="P74" s="96"/>
    </row>
    <row r="75" spans="1:16" ht="13.5" thickBot="1" x14ac:dyDescent="0.25">
      <c r="A75" s="133"/>
      <c r="B75" s="226"/>
      <c r="C75" s="74" t="s">
        <v>31</v>
      </c>
      <c r="D75" s="91">
        <v>57.638483319000002</v>
      </c>
      <c r="E75" s="27">
        <v>57.638483319000002</v>
      </c>
      <c r="F75" s="28">
        <v>57.638483319000002</v>
      </c>
      <c r="G75" s="91">
        <v>61.512724190999997</v>
      </c>
      <c r="H75" s="27">
        <v>61.512724190999997</v>
      </c>
      <c r="I75" s="28">
        <v>61.512724190999997</v>
      </c>
      <c r="J75" s="20">
        <v>9640447.9784999993</v>
      </c>
      <c r="K75" s="21">
        <v>9033266</v>
      </c>
      <c r="L75" s="22">
        <v>5556608</v>
      </c>
      <c r="M75" s="194"/>
      <c r="N75" s="194"/>
      <c r="O75" s="96"/>
      <c r="P75" s="96"/>
    </row>
    <row r="76" spans="1:16" ht="14.25" x14ac:dyDescent="0.2">
      <c r="A76" s="131" t="s">
        <v>71</v>
      </c>
      <c r="B76" s="224" t="s">
        <v>62</v>
      </c>
      <c r="C76" s="124" t="s">
        <v>35</v>
      </c>
      <c r="D76" s="92">
        <v>30.444497518999999</v>
      </c>
      <c r="E76" s="29">
        <v>28.278599393</v>
      </c>
      <c r="F76" s="30">
        <v>32.610395644999997</v>
      </c>
      <c r="G76" s="92">
        <v>59.90816169</v>
      </c>
      <c r="H76" s="29">
        <v>55.646144390000003</v>
      </c>
      <c r="I76" s="30">
        <v>64.170178991</v>
      </c>
      <c r="J76" s="7">
        <v>41248.411110000001</v>
      </c>
      <c r="K76" s="8">
        <v>20961.870875000001</v>
      </c>
      <c r="L76" s="9">
        <v>12557.871497</v>
      </c>
      <c r="M76" s="194"/>
      <c r="N76" s="194"/>
      <c r="O76" s="96"/>
      <c r="P76" s="96"/>
    </row>
    <row r="77" spans="1:16" ht="14.25" x14ac:dyDescent="0.2">
      <c r="A77" s="132"/>
      <c r="B77" s="225"/>
      <c r="C77" s="124" t="s">
        <v>36</v>
      </c>
      <c r="D77" s="89">
        <v>32.792727915999997</v>
      </c>
      <c r="E77" s="23">
        <v>29.056030611000001</v>
      </c>
      <c r="F77" s="24">
        <v>36.529425220999997</v>
      </c>
      <c r="G77" s="89">
        <v>40.616085853999998</v>
      </c>
      <c r="H77" s="23">
        <v>35.987925033000003</v>
      </c>
      <c r="I77" s="24">
        <v>45.244246674000003</v>
      </c>
      <c r="J77" s="11">
        <v>71740.101089999996</v>
      </c>
      <c r="K77" s="12">
        <v>57921.721559999998</v>
      </c>
      <c r="L77" s="13">
        <v>23525.536156999999</v>
      </c>
      <c r="M77" s="194"/>
      <c r="N77" s="194"/>
      <c r="O77" s="96"/>
      <c r="P77" s="96"/>
    </row>
    <row r="78" spans="1:16" x14ac:dyDescent="0.2">
      <c r="A78" s="132"/>
      <c r="B78" s="225"/>
      <c r="C78" s="72" t="s">
        <v>1</v>
      </c>
      <c r="D78" s="90">
        <v>31.935465785000002</v>
      </c>
      <c r="E78" s="25">
        <v>29.015446670999999</v>
      </c>
      <c r="F78" s="26">
        <v>34.855484898</v>
      </c>
      <c r="G78" s="90">
        <v>45.742601901999997</v>
      </c>
      <c r="H78" s="25">
        <v>41.560127385000001</v>
      </c>
      <c r="I78" s="26">
        <v>49.925076420000003</v>
      </c>
      <c r="J78" s="15">
        <v>112988.5122</v>
      </c>
      <c r="K78" s="16">
        <v>78883.592434999999</v>
      </c>
      <c r="L78" s="17">
        <v>36083.407654000002</v>
      </c>
      <c r="M78" s="194"/>
      <c r="N78" s="194"/>
      <c r="O78" s="96"/>
      <c r="P78" s="96"/>
    </row>
    <row r="79" spans="1:16" x14ac:dyDescent="0.2">
      <c r="A79" s="132"/>
      <c r="B79" s="225"/>
      <c r="C79" s="73" t="s">
        <v>2</v>
      </c>
      <c r="D79" s="89">
        <v>42.876327699000001</v>
      </c>
      <c r="E79" s="23">
        <v>36.025133504000003</v>
      </c>
      <c r="F79" s="24">
        <v>49.727521895000002</v>
      </c>
      <c r="G79" s="89">
        <v>47.253432697999997</v>
      </c>
      <c r="H79" s="23">
        <v>39.702822345000001</v>
      </c>
      <c r="I79" s="24">
        <v>54.804043051000001</v>
      </c>
      <c r="J79" s="11">
        <v>148310.50519</v>
      </c>
      <c r="K79" s="12">
        <v>134572.4418</v>
      </c>
      <c r="L79" s="13">
        <v>63590.098217999999</v>
      </c>
      <c r="M79" s="194"/>
      <c r="N79" s="194"/>
      <c r="O79" s="96"/>
      <c r="P79" s="96"/>
    </row>
    <row r="80" spans="1:16" x14ac:dyDescent="0.2">
      <c r="A80" s="132"/>
      <c r="B80" s="225"/>
      <c r="C80" s="73" t="s">
        <v>3</v>
      </c>
      <c r="D80" s="89">
        <v>52.579748033999998</v>
      </c>
      <c r="E80" s="23">
        <v>44.040256315999997</v>
      </c>
      <c r="F80" s="24">
        <v>61.119239751999999</v>
      </c>
      <c r="G80" s="89">
        <v>54.824819546999997</v>
      </c>
      <c r="H80" s="23">
        <v>45.920705130999998</v>
      </c>
      <c r="I80" s="24">
        <v>63.728933963000003</v>
      </c>
      <c r="J80" s="11">
        <v>144077.34130999999</v>
      </c>
      <c r="K80" s="12">
        <v>138177.38691999999</v>
      </c>
      <c r="L80" s="13">
        <v>75755.503035000002</v>
      </c>
      <c r="M80" s="194"/>
      <c r="N80" s="194"/>
      <c r="O80" s="96"/>
      <c r="P80" s="96"/>
    </row>
    <row r="81" spans="1:16" x14ac:dyDescent="0.2">
      <c r="A81" s="132"/>
      <c r="B81" s="225"/>
      <c r="C81" s="73" t="s">
        <v>4</v>
      </c>
      <c r="D81" s="89">
        <v>61.278426889999999</v>
      </c>
      <c r="E81" s="23">
        <v>57.714340905</v>
      </c>
      <c r="F81" s="24">
        <v>64.842512873999993</v>
      </c>
      <c r="G81" s="89">
        <v>62.693976108000001</v>
      </c>
      <c r="H81" s="23">
        <v>59.047558715999998</v>
      </c>
      <c r="I81" s="24">
        <v>66.340393500000005</v>
      </c>
      <c r="J81" s="11">
        <v>171422.1427</v>
      </c>
      <c r="K81" s="12">
        <v>167551.65153999999</v>
      </c>
      <c r="L81" s="13">
        <v>105044.79239</v>
      </c>
      <c r="M81" s="194"/>
      <c r="N81" s="194"/>
      <c r="O81" s="96"/>
      <c r="P81" s="96"/>
    </row>
    <row r="82" spans="1:16" x14ac:dyDescent="0.2">
      <c r="A82" s="132"/>
      <c r="B82" s="225"/>
      <c r="C82" s="73" t="s">
        <v>5</v>
      </c>
      <c r="D82" s="89">
        <v>68.964196341999994</v>
      </c>
      <c r="E82" s="23">
        <v>65.153621340000001</v>
      </c>
      <c r="F82" s="24">
        <v>72.774771344000001</v>
      </c>
      <c r="G82" s="89">
        <v>70.421151375999997</v>
      </c>
      <c r="H82" s="23">
        <v>66.530073204000004</v>
      </c>
      <c r="I82" s="24">
        <v>74.312229548000005</v>
      </c>
      <c r="J82" s="11">
        <v>145334.01478999999</v>
      </c>
      <c r="K82" s="12">
        <v>142327.17494</v>
      </c>
      <c r="L82" s="13">
        <v>100228.43531</v>
      </c>
      <c r="M82" s="194"/>
      <c r="N82" s="194"/>
      <c r="O82" s="96"/>
      <c r="P82" s="96"/>
    </row>
    <row r="83" spans="1:16" x14ac:dyDescent="0.2">
      <c r="A83" s="132"/>
      <c r="B83" s="225"/>
      <c r="C83" s="73" t="s">
        <v>6</v>
      </c>
      <c r="D83" s="89">
        <v>69.605845618999993</v>
      </c>
      <c r="E83" s="23">
        <v>62.887817292000001</v>
      </c>
      <c r="F83" s="24">
        <v>76.323873946000006</v>
      </c>
      <c r="G83" s="89">
        <v>69.758298651999993</v>
      </c>
      <c r="H83" s="23">
        <v>63.025556276000003</v>
      </c>
      <c r="I83" s="24">
        <v>76.491041026999994</v>
      </c>
      <c r="J83" s="11">
        <v>85647.591809999998</v>
      </c>
      <c r="K83" s="12">
        <v>85460.413576000006</v>
      </c>
      <c r="L83" s="13">
        <v>59615.730532000001</v>
      </c>
      <c r="M83" s="194"/>
      <c r="N83" s="194"/>
      <c r="O83" s="96"/>
      <c r="P83" s="96"/>
    </row>
    <row r="84" spans="1:16" ht="13.5" thickBot="1" x14ac:dyDescent="0.25">
      <c r="A84" s="132"/>
      <c r="B84" s="225"/>
      <c r="C84" s="73" t="s">
        <v>7</v>
      </c>
      <c r="D84" s="89">
        <v>68.465449293000006</v>
      </c>
      <c r="E84" s="23">
        <v>46.545447766999999</v>
      </c>
      <c r="F84" s="24">
        <v>90.385450818999999</v>
      </c>
      <c r="G84" s="89">
        <v>63.070156531000002</v>
      </c>
      <c r="H84" s="23">
        <v>42.877520075</v>
      </c>
      <c r="I84" s="24">
        <v>83.262792986999997</v>
      </c>
      <c r="J84" s="11">
        <v>77443.489249999999</v>
      </c>
      <c r="K84" s="12">
        <v>84068.338782000006</v>
      </c>
      <c r="L84" s="13">
        <v>53022.032863</v>
      </c>
      <c r="M84" s="194"/>
      <c r="N84" s="194"/>
      <c r="O84" s="96"/>
      <c r="P84" s="96"/>
    </row>
    <row r="85" spans="1:16" ht="13.5" thickBot="1" x14ac:dyDescent="0.25">
      <c r="A85" s="133"/>
      <c r="B85" s="226"/>
      <c r="C85" s="74" t="s">
        <v>31</v>
      </c>
      <c r="D85" s="91">
        <v>55.730552318000001</v>
      </c>
      <c r="E85" s="27">
        <v>55.730552318000001</v>
      </c>
      <c r="F85" s="28">
        <v>55.730552318000001</v>
      </c>
      <c r="G85" s="91">
        <v>59.364098763000001</v>
      </c>
      <c r="H85" s="27">
        <v>59.364098763000001</v>
      </c>
      <c r="I85" s="28">
        <v>59.364098763000001</v>
      </c>
      <c r="J85" s="20">
        <v>885223.59724999999</v>
      </c>
      <c r="K85" s="21">
        <v>831041</v>
      </c>
      <c r="L85" s="22">
        <v>493340</v>
      </c>
      <c r="M85" s="194"/>
      <c r="N85" s="194"/>
      <c r="O85" s="96"/>
      <c r="P85" s="96"/>
    </row>
    <row r="86" spans="1:16" ht="14.25" x14ac:dyDescent="0.2">
      <c r="A86" s="131" t="s">
        <v>72</v>
      </c>
      <c r="B86" s="224" t="s">
        <v>62</v>
      </c>
      <c r="C86" s="124" t="s">
        <v>35</v>
      </c>
      <c r="D86" s="92">
        <v>32.465239253999997</v>
      </c>
      <c r="E86" s="29">
        <v>31.126629525999999</v>
      </c>
      <c r="F86" s="30">
        <v>33.803848981999998</v>
      </c>
      <c r="G86" s="92">
        <v>60.445333398999999</v>
      </c>
      <c r="H86" s="29">
        <v>57.953045858000003</v>
      </c>
      <c r="I86" s="30">
        <v>62.937620940000002</v>
      </c>
      <c r="J86" s="7">
        <v>36556.43806</v>
      </c>
      <c r="K86" s="8">
        <v>19634.493536000002</v>
      </c>
      <c r="L86" s="9">
        <v>11868.135079</v>
      </c>
      <c r="M86" s="194"/>
      <c r="N86" s="194"/>
      <c r="O86" s="96"/>
      <c r="P86" s="96"/>
    </row>
    <row r="87" spans="1:16" ht="14.25" x14ac:dyDescent="0.2">
      <c r="A87" s="132"/>
      <c r="B87" s="225"/>
      <c r="C87" s="124" t="s">
        <v>36</v>
      </c>
      <c r="D87" s="89">
        <v>28.783051041</v>
      </c>
      <c r="E87" s="23">
        <v>24.693895314999999</v>
      </c>
      <c r="F87" s="24">
        <v>32.872206767999998</v>
      </c>
      <c r="G87" s="89">
        <v>37.421853810000002</v>
      </c>
      <c r="H87" s="23">
        <v>32.105399081000002</v>
      </c>
      <c r="I87" s="24">
        <v>42.738308539000002</v>
      </c>
      <c r="J87" s="11">
        <v>65341.744050000001</v>
      </c>
      <c r="K87" s="12">
        <v>50257.658630999998</v>
      </c>
      <c r="L87" s="13">
        <v>18807.347540999999</v>
      </c>
      <c r="M87" s="194"/>
      <c r="N87" s="194"/>
      <c r="O87" s="96"/>
      <c r="P87" s="96"/>
    </row>
    <row r="88" spans="1:16" x14ac:dyDescent="0.2">
      <c r="A88" s="132"/>
      <c r="B88" s="225"/>
      <c r="C88" s="72" t="s">
        <v>1</v>
      </c>
      <c r="D88" s="90">
        <v>30.104052874000001</v>
      </c>
      <c r="E88" s="25">
        <v>27.237043597</v>
      </c>
      <c r="F88" s="26">
        <v>32.971062150999998</v>
      </c>
      <c r="G88" s="90">
        <v>43.889738217000001</v>
      </c>
      <c r="H88" s="25">
        <v>39.709826390000003</v>
      </c>
      <c r="I88" s="26">
        <v>48.069650043999999</v>
      </c>
      <c r="J88" s="15">
        <v>101898.18210999999</v>
      </c>
      <c r="K88" s="16">
        <v>69892.152166999993</v>
      </c>
      <c r="L88" s="17">
        <v>30675.482619999999</v>
      </c>
      <c r="M88" s="194"/>
      <c r="N88" s="194"/>
      <c r="O88" s="96"/>
      <c r="P88" s="96"/>
    </row>
    <row r="89" spans="1:16" x14ac:dyDescent="0.2">
      <c r="A89" s="132"/>
      <c r="B89" s="225"/>
      <c r="C89" s="73" t="s">
        <v>2</v>
      </c>
      <c r="D89" s="89">
        <v>38.645235812000003</v>
      </c>
      <c r="E89" s="23">
        <v>32.723829436000003</v>
      </c>
      <c r="F89" s="24">
        <v>44.566642188000003</v>
      </c>
      <c r="G89" s="89">
        <v>41.780440278999997</v>
      </c>
      <c r="H89" s="23">
        <v>35.378642999999997</v>
      </c>
      <c r="I89" s="24">
        <v>48.182237557999997</v>
      </c>
      <c r="J89" s="11">
        <v>131697.67334000001</v>
      </c>
      <c r="K89" s="12">
        <v>121815.07921</v>
      </c>
      <c r="L89" s="13">
        <v>50894.876421000001</v>
      </c>
      <c r="M89" s="194"/>
      <c r="N89" s="194"/>
      <c r="O89" s="96"/>
      <c r="P89" s="96"/>
    </row>
    <row r="90" spans="1:16" x14ac:dyDescent="0.2">
      <c r="A90" s="132"/>
      <c r="B90" s="225"/>
      <c r="C90" s="73" t="s">
        <v>3</v>
      </c>
      <c r="D90" s="89">
        <v>49.271615488999998</v>
      </c>
      <c r="E90" s="23">
        <v>45.146073987999998</v>
      </c>
      <c r="F90" s="24">
        <v>53.397156989999999</v>
      </c>
      <c r="G90" s="89">
        <v>50.046035246999999</v>
      </c>
      <c r="H90" s="23">
        <v>45.855651121999998</v>
      </c>
      <c r="I90" s="24">
        <v>54.236419372999997</v>
      </c>
      <c r="J90" s="11">
        <v>115242.47031999999</v>
      </c>
      <c r="K90" s="12">
        <v>113459.19127</v>
      </c>
      <c r="L90" s="13">
        <v>56781.826856</v>
      </c>
      <c r="M90" s="194"/>
      <c r="N90" s="194"/>
      <c r="O90" s="96"/>
      <c r="P90" s="96"/>
    </row>
    <row r="91" spans="1:16" x14ac:dyDescent="0.2">
      <c r="A91" s="132"/>
      <c r="B91" s="225"/>
      <c r="C91" s="73" t="s">
        <v>4</v>
      </c>
      <c r="D91" s="89">
        <v>63.465703013000002</v>
      </c>
      <c r="E91" s="23">
        <v>61.144859953999998</v>
      </c>
      <c r="F91" s="24">
        <v>65.786546071999993</v>
      </c>
      <c r="G91" s="89">
        <v>64.041163843999996</v>
      </c>
      <c r="H91" s="23">
        <v>61.699277068000001</v>
      </c>
      <c r="I91" s="24">
        <v>66.383050619000002</v>
      </c>
      <c r="J91" s="11">
        <v>146375.19646000001</v>
      </c>
      <c r="K91" s="12">
        <v>145059.89881000001</v>
      </c>
      <c r="L91" s="13">
        <v>92898.047470000005</v>
      </c>
      <c r="M91" s="194"/>
      <c r="N91" s="194"/>
      <c r="O91" s="96"/>
      <c r="P91" s="96"/>
    </row>
    <row r="92" spans="1:16" x14ac:dyDescent="0.2">
      <c r="A92" s="132"/>
      <c r="B92" s="225"/>
      <c r="C92" s="73" t="s">
        <v>5</v>
      </c>
      <c r="D92" s="89">
        <v>79.365211462000005</v>
      </c>
      <c r="E92" s="23">
        <v>74.452039808999999</v>
      </c>
      <c r="F92" s="24">
        <v>84.278383114999997</v>
      </c>
      <c r="G92" s="89">
        <v>80.676289208</v>
      </c>
      <c r="H92" s="23">
        <v>75.681954160000004</v>
      </c>
      <c r="I92" s="24">
        <v>85.670624257</v>
      </c>
      <c r="J92" s="11">
        <v>124430.01154000001</v>
      </c>
      <c r="K92" s="12">
        <v>122407.88804999999</v>
      </c>
      <c r="L92" s="13">
        <v>98754.141780999998</v>
      </c>
      <c r="M92" s="194"/>
      <c r="N92" s="194"/>
      <c r="O92" s="96"/>
      <c r="P92" s="96"/>
    </row>
    <row r="93" spans="1:16" x14ac:dyDescent="0.2">
      <c r="A93" s="132"/>
      <c r="B93" s="225"/>
      <c r="C93" s="73" t="s">
        <v>6</v>
      </c>
      <c r="D93" s="89">
        <v>93.891395118999995</v>
      </c>
      <c r="E93" s="23">
        <v>85.635733580999997</v>
      </c>
      <c r="F93" s="24">
        <v>102.14705666</v>
      </c>
      <c r="G93" s="89">
        <v>94.218263946999997</v>
      </c>
      <c r="H93" s="23">
        <v>85.933861558999993</v>
      </c>
      <c r="I93" s="24">
        <v>100</v>
      </c>
      <c r="J93" s="11">
        <v>73155.036999999997</v>
      </c>
      <c r="K93" s="12">
        <v>72901.242245000001</v>
      </c>
      <c r="L93" s="13">
        <v>68686.284839</v>
      </c>
      <c r="M93" s="194"/>
      <c r="N93" s="194"/>
      <c r="O93" s="96"/>
      <c r="P93" s="96"/>
    </row>
    <row r="94" spans="1:16" ht="13.5" thickBot="1" x14ac:dyDescent="0.25">
      <c r="A94" s="132"/>
      <c r="B94" s="225"/>
      <c r="C94" s="73" t="s">
        <v>7</v>
      </c>
      <c r="D94" s="89">
        <v>79.709338994000007</v>
      </c>
      <c r="E94" s="23">
        <v>70.375639672000005</v>
      </c>
      <c r="F94" s="24">
        <v>89.043038315000004</v>
      </c>
      <c r="G94" s="89">
        <v>73.852085041999999</v>
      </c>
      <c r="H94" s="23">
        <v>65.204250739000003</v>
      </c>
      <c r="I94" s="24">
        <v>82.499919344999995</v>
      </c>
      <c r="J94" s="11">
        <v>72526.432589999997</v>
      </c>
      <c r="K94" s="12">
        <v>78278.548236999995</v>
      </c>
      <c r="L94" s="13">
        <v>57810.340013000001</v>
      </c>
      <c r="M94" s="194"/>
      <c r="N94" s="194"/>
      <c r="O94" s="96"/>
      <c r="P94" s="96"/>
    </row>
    <row r="95" spans="1:16" ht="13.5" thickBot="1" x14ac:dyDescent="0.25">
      <c r="A95" s="133"/>
      <c r="B95" s="226"/>
      <c r="C95" s="74" t="s">
        <v>31</v>
      </c>
      <c r="D95" s="91">
        <v>59.647992420999998</v>
      </c>
      <c r="E95" s="27">
        <v>59.647992420999998</v>
      </c>
      <c r="F95" s="28">
        <v>59.647992420999998</v>
      </c>
      <c r="G95" s="91">
        <v>63.068827073999998</v>
      </c>
      <c r="H95" s="27">
        <v>63.068827073999998</v>
      </c>
      <c r="I95" s="28">
        <v>63.068827073999998</v>
      </c>
      <c r="J95" s="20">
        <v>765325.00335999997</v>
      </c>
      <c r="K95" s="21">
        <v>723814</v>
      </c>
      <c r="L95" s="22">
        <v>456501</v>
      </c>
      <c r="M95" s="194"/>
      <c r="N95" s="194"/>
      <c r="O95" s="96"/>
      <c r="P95" s="96"/>
    </row>
    <row r="96" spans="1:16" ht="14.25" x14ac:dyDescent="0.2">
      <c r="A96" s="131" t="s">
        <v>73</v>
      </c>
      <c r="B96" s="224" t="s">
        <v>62</v>
      </c>
      <c r="C96" s="124" t="s">
        <v>35</v>
      </c>
      <c r="D96" s="92">
        <v>36.182755346</v>
      </c>
      <c r="E96" s="29">
        <v>34.758709252000003</v>
      </c>
      <c r="F96" s="30">
        <v>37.606801439999998</v>
      </c>
      <c r="G96" s="92">
        <v>67.338852897999999</v>
      </c>
      <c r="H96" s="29">
        <v>64.688595073000002</v>
      </c>
      <c r="I96" s="30">
        <v>69.989110722000007</v>
      </c>
      <c r="J96" s="7">
        <v>120072.64198</v>
      </c>
      <c r="K96" s="8">
        <v>64517.865119000002</v>
      </c>
      <c r="L96" s="9">
        <v>43445.590284999998</v>
      </c>
      <c r="M96" s="194"/>
      <c r="N96" s="194"/>
      <c r="O96" s="96"/>
      <c r="P96" s="96"/>
    </row>
    <row r="97" spans="1:16" ht="14.25" x14ac:dyDescent="0.2">
      <c r="A97" s="132"/>
      <c r="B97" s="225"/>
      <c r="C97" s="124" t="s">
        <v>36</v>
      </c>
      <c r="D97" s="89">
        <v>32.411277532</v>
      </c>
      <c r="E97" s="23">
        <v>30.511505497999998</v>
      </c>
      <c r="F97" s="24">
        <v>34.311049566000001</v>
      </c>
      <c r="G97" s="89">
        <v>41.561989904999997</v>
      </c>
      <c r="H97" s="23">
        <v>39.125853098999997</v>
      </c>
      <c r="I97" s="24">
        <v>43.998126710000001</v>
      </c>
      <c r="J97" s="11">
        <v>234103.3181</v>
      </c>
      <c r="K97" s="12">
        <v>182560.73955</v>
      </c>
      <c r="L97" s="13">
        <v>75875.876141000001</v>
      </c>
      <c r="M97" s="194"/>
      <c r="N97" s="194"/>
      <c r="O97" s="96"/>
      <c r="P97" s="96"/>
    </row>
    <row r="98" spans="1:16" x14ac:dyDescent="0.2">
      <c r="A98" s="132"/>
      <c r="B98" s="225"/>
      <c r="C98" s="72" t="s">
        <v>1</v>
      </c>
      <c r="D98" s="90">
        <v>33.689882961000002</v>
      </c>
      <c r="E98" s="25">
        <v>32.357018296</v>
      </c>
      <c r="F98" s="26">
        <v>35.022747625000001</v>
      </c>
      <c r="G98" s="90">
        <v>48.292917383999999</v>
      </c>
      <c r="H98" s="25">
        <v>46.382316412999998</v>
      </c>
      <c r="I98" s="26">
        <v>50.203518355999996</v>
      </c>
      <c r="J98" s="15">
        <v>354175.96007999999</v>
      </c>
      <c r="K98" s="16">
        <v>247078.60467</v>
      </c>
      <c r="L98" s="17">
        <v>119321.46643</v>
      </c>
      <c r="M98" s="194"/>
      <c r="N98" s="194"/>
      <c r="O98" s="96"/>
      <c r="P98" s="96"/>
    </row>
    <row r="99" spans="1:16" x14ac:dyDescent="0.2">
      <c r="A99" s="132"/>
      <c r="B99" s="225"/>
      <c r="C99" s="73" t="s">
        <v>2</v>
      </c>
      <c r="D99" s="89">
        <v>37.848497676999997</v>
      </c>
      <c r="E99" s="23">
        <v>33.691443352</v>
      </c>
      <c r="F99" s="24">
        <v>42.005552002999998</v>
      </c>
      <c r="G99" s="89">
        <v>40.789192921999998</v>
      </c>
      <c r="H99" s="23">
        <v>36.309150086000002</v>
      </c>
      <c r="I99" s="24">
        <v>45.269235758000001</v>
      </c>
      <c r="J99" s="11">
        <v>524976.34939999995</v>
      </c>
      <c r="K99" s="12">
        <v>487128.20033000002</v>
      </c>
      <c r="L99" s="13">
        <v>198695.66141</v>
      </c>
      <c r="M99" s="194"/>
      <c r="N99" s="194"/>
      <c r="O99" s="96"/>
      <c r="P99" s="96"/>
    </row>
    <row r="100" spans="1:16" x14ac:dyDescent="0.2">
      <c r="A100" s="132"/>
      <c r="B100" s="225"/>
      <c r="C100" s="73" t="s">
        <v>3</v>
      </c>
      <c r="D100" s="89">
        <v>48.759578965000003</v>
      </c>
      <c r="E100" s="23">
        <v>45.280632054999998</v>
      </c>
      <c r="F100" s="24">
        <v>52.238525873999997</v>
      </c>
      <c r="G100" s="89">
        <v>50.956456213000003</v>
      </c>
      <c r="H100" s="23">
        <v>47.320764322000002</v>
      </c>
      <c r="I100" s="24">
        <v>54.592148105</v>
      </c>
      <c r="J100" s="11">
        <v>483882.05359999998</v>
      </c>
      <c r="K100" s="12">
        <v>463020.52684000001</v>
      </c>
      <c r="L100" s="13">
        <v>235938.85201999999</v>
      </c>
      <c r="M100" s="194"/>
      <c r="N100" s="194"/>
      <c r="O100" s="96"/>
      <c r="P100" s="96"/>
    </row>
    <row r="101" spans="1:16" x14ac:dyDescent="0.2">
      <c r="A101" s="132"/>
      <c r="B101" s="225"/>
      <c r="C101" s="73" t="s">
        <v>4</v>
      </c>
      <c r="D101" s="89">
        <v>59.760492612</v>
      </c>
      <c r="E101" s="23">
        <v>57.02122774</v>
      </c>
      <c r="F101" s="24">
        <v>62.499757485000003</v>
      </c>
      <c r="G101" s="89">
        <v>59.713908707999998</v>
      </c>
      <c r="H101" s="23">
        <v>56.976779120000003</v>
      </c>
      <c r="I101" s="24">
        <v>62.451038296</v>
      </c>
      <c r="J101" s="11">
        <v>527321.38859999995</v>
      </c>
      <c r="K101" s="12">
        <v>527732.76158000005</v>
      </c>
      <c r="L101" s="13">
        <v>315129.85947999998</v>
      </c>
      <c r="M101" s="194"/>
      <c r="N101" s="194"/>
      <c r="O101" s="96"/>
      <c r="P101" s="96"/>
    </row>
    <row r="102" spans="1:16" x14ac:dyDescent="0.2">
      <c r="A102" s="132"/>
      <c r="B102" s="225"/>
      <c r="C102" s="73" t="s">
        <v>5</v>
      </c>
      <c r="D102" s="89">
        <v>65.287375003999998</v>
      </c>
      <c r="E102" s="23">
        <v>61.925671499000003</v>
      </c>
      <c r="F102" s="24">
        <v>68.649078509000006</v>
      </c>
      <c r="G102" s="89">
        <v>66.441363021000001</v>
      </c>
      <c r="H102" s="23">
        <v>63.020239672999999</v>
      </c>
      <c r="I102" s="24">
        <v>69.862486368999996</v>
      </c>
      <c r="J102" s="11">
        <v>404701.04599999997</v>
      </c>
      <c r="K102" s="12">
        <v>397671.98855000001</v>
      </c>
      <c r="L102" s="13">
        <v>264218.68955000001</v>
      </c>
      <c r="M102" s="194"/>
      <c r="N102" s="194"/>
      <c r="O102" s="96"/>
      <c r="P102" s="96"/>
    </row>
    <row r="103" spans="1:16" x14ac:dyDescent="0.2">
      <c r="A103" s="132"/>
      <c r="B103" s="225"/>
      <c r="C103" s="73" t="s">
        <v>6</v>
      </c>
      <c r="D103" s="89">
        <v>72.162240667000006</v>
      </c>
      <c r="E103" s="23">
        <v>65.705191151999998</v>
      </c>
      <c r="F103" s="24">
        <v>78.619290180999997</v>
      </c>
      <c r="G103" s="89">
        <v>73.353034777000005</v>
      </c>
      <c r="H103" s="23">
        <v>66.789433463999998</v>
      </c>
      <c r="I103" s="24">
        <v>79.916636089999997</v>
      </c>
      <c r="J103" s="11">
        <v>212869.69010000001</v>
      </c>
      <c r="K103" s="12">
        <v>209414.01884999999</v>
      </c>
      <c r="L103" s="13">
        <v>153611.53808</v>
      </c>
      <c r="M103" s="194"/>
      <c r="N103" s="194"/>
      <c r="O103" s="96"/>
      <c r="P103" s="96"/>
    </row>
    <row r="104" spans="1:16" ht="13.5" thickBot="1" x14ac:dyDescent="0.25">
      <c r="A104" s="132"/>
      <c r="B104" s="225"/>
      <c r="C104" s="73" t="s">
        <v>7</v>
      </c>
      <c r="D104" s="89">
        <v>66.609455973999999</v>
      </c>
      <c r="E104" s="23">
        <v>59.588273987999997</v>
      </c>
      <c r="F104" s="24">
        <v>73.630637960000001</v>
      </c>
      <c r="G104" s="89">
        <v>64.145388467000004</v>
      </c>
      <c r="H104" s="23">
        <v>57.383939368999997</v>
      </c>
      <c r="I104" s="24">
        <v>70.906837565000004</v>
      </c>
      <c r="J104" s="11">
        <v>170783.45916999999</v>
      </c>
      <c r="K104" s="12">
        <v>177343.89916999999</v>
      </c>
      <c r="L104" s="13">
        <v>113757.93305000001</v>
      </c>
      <c r="M104" s="194"/>
      <c r="N104" s="194"/>
      <c r="O104" s="96"/>
      <c r="P104" s="96"/>
    </row>
    <row r="105" spans="1:16" ht="13.5" thickBot="1" x14ac:dyDescent="0.25">
      <c r="A105" s="133"/>
      <c r="B105" s="226"/>
      <c r="C105" s="74" t="s">
        <v>31</v>
      </c>
      <c r="D105" s="91">
        <v>52.289125278</v>
      </c>
      <c r="E105" s="27">
        <v>52.289125278</v>
      </c>
      <c r="F105" s="28">
        <v>52.289125278</v>
      </c>
      <c r="G105" s="91">
        <v>55.817310182999996</v>
      </c>
      <c r="H105" s="27">
        <v>55.817310182999996</v>
      </c>
      <c r="I105" s="28">
        <v>55.817310182999996</v>
      </c>
      <c r="J105" s="20">
        <v>2678709.9470000002</v>
      </c>
      <c r="K105" s="21">
        <v>2509390</v>
      </c>
      <c r="L105" s="22">
        <v>1400674</v>
      </c>
      <c r="M105" s="194"/>
      <c r="N105" s="194"/>
      <c r="O105" s="96"/>
      <c r="P105" s="96"/>
    </row>
    <row r="106" spans="1:16" ht="14.25" x14ac:dyDescent="0.2">
      <c r="A106" s="131" t="s">
        <v>74</v>
      </c>
      <c r="B106" s="224" t="s">
        <v>62</v>
      </c>
      <c r="C106" s="124" t="s">
        <v>35</v>
      </c>
      <c r="D106" s="92">
        <v>39.371527815999997</v>
      </c>
      <c r="E106" s="29">
        <v>37.914894887999999</v>
      </c>
      <c r="F106" s="30">
        <v>40.828160744999998</v>
      </c>
      <c r="G106" s="92">
        <v>75.236164513000006</v>
      </c>
      <c r="H106" s="29">
        <v>72.452643507999994</v>
      </c>
      <c r="I106" s="30">
        <v>78.019685516999999</v>
      </c>
      <c r="J106" s="7">
        <v>132977.98517999999</v>
      </c>
      <c r="K106" s="8">
        <v>69588.162507000001</v>
      </c>
      <c r="L106" s="9">
        <v>52355.464424999998</v>
      </c>
      <c r="M106" s="194"/>
      <c r="N106" s="194"/>
      <c r="O106" s="96"/>
      <c r="P106" s="96"/>
    </row>
    <row r="107" spans="1:16" ht="14.25" x14ac:dyDescent="0.2">
      <c r="A107" s="132"/>
      <c r="B107" s="225"/>
      <c r="C107" s="124" t="s">
        <v>36</v>
      </c>
      <c r="D107" s="89">
        <v>40.221395977</v>
      </c>
      <c r="E107" s="23">
        <v>36.898208936000003</v>
      </c>
      <c r="F107" s="24">
        <v>43.544583017999997</v>
      </c>
      <c r="G107" s="89">
        <v>51.53969292</v>
      </c>
      <c r="H107" s="23">
        <v>47.281361365999999</v>
      </c>
      <c r="I107" s="24">
        <v>55.798024472999998</v>
      </c>
      <c r="J107" s="11">
        <v>250234.04070000001</v>
      </c>
      <c r="K107" s="12">
        <v>195281.7696</v>
      </c>
      <c r="L107" s="13">
        <v>100647.62437999999</v>
      </c>
      <c r="M107" s="194"/>
      <c r="N107" s="194"/>
      <c r="O107" s="96"/>
      <c r="P107" s="96"/>
    </row>
    <row r="108" spans="1:16" x14ac:dyDescent="0.2">
      <c r="A108" s="132"/>
      <c r="B108" s="225"/>
      <c r="C108" s="72" t="s">
        <v>1</v>
      </c>
      <c r="D108" s="90">
        <v>39.926484158000001</v>
      </c>
      <c r="E108" s="25">
        <v>37.538470103000002</v>
      </c>
      <c r="F108" s="26">
        <v>42.314498213999997</v>
      </c>
      <c r="G108" s="90">
        <v>57.765367169999998</v>
      </c>
      <c r="H108" s="25">
        <v>54.310404589999997</v>
      </c>
      <c r="I108" s="26">
        <v>61.220329749999998</v>
      </c>
      <c r="J108" s="15">
        <v>383212.02587999997</v>
      </c>
      <c r="K108" s="16">
        <v>264869.93210999999</v>
      </c>
      <c r="L108" s="17">
        <v>153003.08880999999</v>
      </c>
      <c r="M108" s="194"/>
      <c r="N108" s="194"/>
      <c r="O108" s="96"/>
      <c r="P108" s="96"/>
    </row>
    <row r="109" spans="1:16" x14ac:dyDescent="0.2">
      <c r="A109" s="132"/>
      <c r="B109" s="225"/>
      <c r="C109" s="73" t="s">
        <v>2</v>
      </c>
      <c r="D109" s="89">
        <v>41.713988903999997</v>
      </c>
      <c r="E109" s="23">
        <v>37.584001809999997</v>
      </c>
      <c r="F109" s="24">
        <v>45.843975997999998</v>
      </c>
      <c r="G109" s="89">
        <v>46.703923238000002</v>
      </c>
      <c r="H109" s="23">
        <v>42.079896496000003</v>
      </c>
      <c r="I109" s="24">
        <v>51.32794998</v>
      </c>
      <c r="J109" s="11">
        <v>537214.94039999996</v>
      </c>
      <c r="K109" s="12">
        <v>479817.89343</v>
      </c>
      <c r="L109" s="13">
        <v>224093.78062999999</v>
      </c>
      <c r="M109" s="194"/>
      <c r="N109" s="194"/>
      <c r="O109" s="96"/>
      <c r="P109" s="96"/>
    </row>
    <row r="110" spans="1:16" x14ac:dyDescent="0.2">
      <c r="A110" s="132"/>
      <c r="B110" s="225"/>
      <c r="C110" s="73" t="s">
        <v>3</v>
      </c>
      <c r="D110" s="89">
        <v>54.076604338999999</v>
      </c>
      <c r="E110" s="23">
        <v>51.833154426</v>
      </c>
      <c r="F110" s="24">
        <v>56.320054251000002</v>
      </c>
      <c r="G110" s="89">
        <v>58.350447645999999</v>
      </c>
      <c r="H110" s="23">
        <v>55.929690864999998</v>
      </c>
      <c r="I110" s="24">
        <v>60.771204427000001</v>
      </c>
      <c r="J110" s="11">
        <v>560752.45799999998</v>
      </c>
      <c r="K110" s="12">
        <v>519680.48278000002</v>
      </c>
      <c r="L110" s="13">
        <v>303235.88802999997</v>
      </c>
      <c r="M110" s="194"/>
      <c r="N110" s="194"/>
      <c r="O110" s="96"/>
      <c r="P110" s="96"/>
    </row>
    <row r="111" spans="1:16" x14ac:dyDescent="0.2">
      <c r="A111" s="132"/>
      <c r="B111" s="225"/>
      <c r="C111" s="73" t="s">
        <v>4</v>
      </c>
      <c r="D111" s="89">
        <v>65.063659040999994</v>
      </c>
      <c r="E111" s="23">
        <v>63.386963487000003</v>
      </c>
      <c r="F111" s="24">
        <v>66.740354594999999</v>
      </c>
      <c r="G111" s="89">
        <v>67.425110693999997</v>
      </c>
      <c r="H111" s="23">
        <v>65.687560347000002</v>
      </c>
      <c r="I111" s="24">
        <v>69.162661040000003</v>
      </c>
      <c r="J111" s="11">
        <v>660892.44620000001</v>
      </c>
      <c r="K111" s="12">
        <v>637745.79440000001</v>
      </c>
      <c r="L111" s="13">
        <v>430000.80781999999</v>
      </c>
      <c r="M111" s="194"/>
      <c r="N111" s="194"/>
      <c r="O111" s="96"/>
      <c r="P111" s="96"/>
    </row>
    <row r="112" spans="1:16" x14ac:dyDescent="0.2">
      <c r="A112" s="132"/>
      <c r="B112" s="225"/>
      <c r="C112" s="73" t="s">
        <v>5</v>
      </c>
      <c r="D112" s="89">
        <v>65.582416917000003</v>
      </c>
      <c r="E112" s="23">
        <v>62.369134963999997</v>
      </c>
      <c r="F112" s="24">
        <v>68.795698869999995</v>
      </c>
      <c r="G112" s="89">
        <v>67.195855432000002</v>
      </c>
      <c r="H112" s="23">
        <v>63.903521300999998</v>
      </c>
      <c r="I112" s="24">
        <v>70.488189562000002</v>
      </c>
      <c r="J112" s="11">
        <v>581435.40700000001</v>
      </c>
      <c r="K112" s="12">
        <v>567474.57157000003</v>
      </c>
      <c r="L112" s="13">
        <v>381319.39272</v>
      </c>
      <c r="M112" s="194"/>
      <c r="N112" s="194"/>
      <c r="O112" s="96"/>
      <c r="P112" s="96"/>
    </row>
    <row r="113" spans="1:16" x14ac:dyDescent="0.2">
      <c r="A113" s="132"/>
      <c r="B113" s="225"/>
      <c r="C113" s="73" t="s">
        <v>6</v>
      </c>
      <c r="D113" s="89">
        <v>65.393700636000005</v>
      </c>
      <c r="E113" s="23">
        <v>61.141038455</v>
      </c>
      <c r="F113" s="24">
        <v>69.646362816000007</v>
      </c>
      <c r="G113" s="89">
        <v>66.869790113999997</v>
      </c>
      <c r="H113" s="23">
        <v>62.521135356000002</v>
      </c>
      <c r="I113" s="24">
        <v>71.218444872999996</v>
      </c>
      <c r="J113" s="11">
        <v>347835.38780000003</v>
      </c>
      <c r="K113" s="12">
        <v>340157.23963999999</v>
      </c>
      <c r="L113" s="13">
        <v>227462.43220000001</v>
      </c>
      <c r="M113" s="194"/>
      <c r="N113" s="194"/>
      <c r="O113" s="96"/>
      <c r="P113" s="96"/>
    </row>
    <row r="114" spans="1:16" ht="13.5" thickBot="1" x14ac:dyDescent="0.25">
      <c r="A114" s="132"/>
      <c r="B114" s="225"/>
      <c r="C114" s="73" t="s">
        <v>7</v>
      </c>
      <c r="D114" s="89">
        <v>55.347244246999999</v>
      </c>
      <c r="E114" s="23">
        <v>51.216473387999997</v>
      </c>
      <c r="F114" s="24">
        <v>59.478015104999997</v>
      </c>
      <c r="G114" s="89">
        <v>53.365769462000003</v>
      </c>
      <c r="H114" s="23">
        <v>49.382883442000001</v>
      </c>
      <c r="I114" s="24">
        <v>57.348655481999998</v>
      </c>
      <c r="J114" s="11">
        <v>289424.72560000001</v>
      </c>
      <c r="K114" s="12">
        <v>300171.08607999998</v>
      </c>
      <c r="L114" s="13">
        <v>160188.60978999999</v>
      </c>
      <c r="M114" s="194"/>
      <c r="N114" s="194"/>
      <c r="O114" s="96"/>
      <c r="P114" s="96"/>
    </row>
    <row r="115" spans="1:16" ht="13.5" thickBot="1" x14ac:dyDescent="0.25">
      <c r="A115" s="133"/>
      <c r="B115" s="226"/>
      <c r="C115" s="74" t="s">
        <v>31</v>
      </c>
      <c r="D115" s="91">
        <v>55.918895341999999</v>
      </c>
      <c r="E115" s="27">
        <v>55.918895341999999</v>
      </c>
      <c r="F115" s="28">
        <v>55.918895341999999</v>
      </c>
      <c r="G115" s="91">
        <v>60.429394096000003</v>
      </c>
      <c r="H115" s="27">
        <v>60.429394096000003</v>
      </c>
      <c r="I115" s="28">
        <v>60.429394096000003</v>
      </c>
      <c r="J115" s="20">
        <v>3360767.3909</v>
      </c>
      <c r="K115" s="21">
        <v>3109917</v>
      </c>
      <c r="L115" s="22">
        <v>1879304</v>
      </c>
      <c r="M115" s="194"/>
      <c r="N115" s="194"/>
      <c r="O115" s="96"/>
      <c r="P115" s="96"/>
    </row>
    <row r="116" spans="1:16" ht="14.25" x14ac:dyDescent="0.2">
      <c r="A116" s="131" t="s">
        <v>75</v>
      </c>
      <c r="B116" s="224" t="s">
        <v>62</v>
      </c>
      <c r="C116" s="124" t="s">
        <v>35</v>
      </c>
      <c r="D116" s="92">
        <v>40.017372479999999</v>
      </c>
      <c r="E116" s="29">
        <v>37.843290551999999</v>
      </c>
      <c r="F116" s="30">
        <v>42.191454409000002</v>
      </c>
      <c r="G116" s="92">
        <v>77.536347155000001</v>
      </c>
      <c r="H116" s="29">
        <v>73.323917385000001</v>
      </c>
      <c r="I116" s="30">
        <v>81.748776925000001</v>
      </c>
      <c r="J116" s="7">
        <v>1185.9515125</v>
      </c>
      <c r="K116" s="8">
        <v>612.08278646999997</v>
      </c>
      <c r="L116" s="9">
        <v>474.58663418999998</v>
      </c>
      <c r="M116" s="194"/>
      <c r="N116" s="194"/>
      <c r="O116" s="96"/>
      <c r="P116" s="96"/>
    </row>
    <row r="117" spans="1:16" ht="14.25" x14ac:dyDescent="0.2">
      <c r="A117" s="132"/>
      <c r="B117" s="225"/>
      <c r="C117" s="124" t="s">
        <v>36</v>
      </c>
      <c r="D117" s="89">
        <v>40.320062837000002</v>
      </c>
      <c r="E117" s="23">
        <v>37.463551365999997</v>
      </c>
      <c r="F117" s="24">
        <v>43.176574309000003</v>
      </c>
      <c r="G117" s="89">
        <v>51.460769427000002</v>
      </c>
      <c r="H117" s="23">
        <v>47.814984479000003</v>
      </c>
      <c r="I117" s="24">
        <v>55.106554375000002</v>
      </c>
      <c r="J117" s="11">
        <v>2041.4396604000001</v>
      </c>
      <c r="K117" s="12">
        <v>1599.4897920000001</v>
      </c>
      <c r="L117" s="13">
        <v>823.10975385999996</v>
      </c>
      <c r="M117" s="194"/>
      <c r="N117" s="194"/>
      <c r="O117" s="96"/>
      <c r="P117" s="96"/>
    </row>
    <row r="118" spans="1:16" x14ac:dyDescent="0.2">
      <c r="A118" s="132"/>
      <c r="B118" s="225"/>
      <c r="C118" s="72" t="s">
        <v>1</v>
      </c>
      <c r="D118" s="90">
        <v>40.208834893000002</v>
      </c>
      <c r="E118" s="25">
        <v>37.889663429000002</v>
      </c>
      <c r="F118" s="26">
        <v>42.528006355999999</v>
      </c>
      <c r="G118" s="90">
        <v>58.677540166999997</v>
      </c>
      <c r="H118" s="25">
        <v>55.293127834000003</v>
      </c>
      <c r="I118" s="26">
        <v>62.061952499999997</v>
      </c>
      <c r="J118" s="15">
        <v>3227.3911729000001</v>
      </c>
      <c r="K118" s="16">
        <v>2211.5725785</v>
      </c>
      <c r="L118" s="17">
        <v>1297.6963880999999</v>
      </c>
      <c r="M118" s="194"/>
      <c r="N118" s="194"/>
      <c r="O118" s="96"/>
      <c r="P118" s="96"/>
    </row>
    <row r="119" spans="1:16" x14ac:dyDescent="0.2">
      <c r="A119" s="132"/>
      <c r="B119" s="225"/>
      <c r="C119" s="73" t="s">
        <v>2</v>
      </c>
      <c r="D119" s="89">
        <v>55.680913535000002</v>
      </c>
      <c r="E119" s="23">
        <v>50.993293444000003</v>
      </c>
      <c r="F119" s="24">
        <v>60.368533624999998</v>
      </c>
      <c r="G119" s="89">
        <v>55.966749309999997</v>
      </c>
      <c r="H119" s="23">
        <v>51.255065506999998</v>
      </c>
      <c r="I119" s="24">
        <v>60.678433114000001</v>
      </c>
      <c r="J119" s="11">
        <v>4233.0514910000002</v>
      </c>
      <c r="K119" s="12">
        <v>4211.4322694000002</v>
      </c>
      <c r="L119" s="13">
        <v>2357.0017406000002</v>
      </c>
      <c r="M119" s="194"/>
      <c r="N119" s="194"/>
      <c r="O119" s="96"/>
      <c r="P119" s="96"/>
    </row>
    <row r="120" spans="1:16" x14ac:dyDescent="0.2">
      <c r="A120" s="132"/>
      <c r="B120" s="225"/>
      <c r="C120" s="73" t="s">
        <v>3</v>
      </c>
      <c r="D120" s="89">
        <v>60.215369449000001</v>
      </c>
      <c r="E120" s="23">
        <v>54.88437442</v>
      </c>
      <c r="F120" s="24">
        <v>65.546364479000005</v>
      </c>
      <c r="G120" s="89">
        <v>61.859418847000001</v>
      </c>
      <c r="H120" s="23">
        <v>56.382872620000001</v>
      </c>
      <c r="I120" s="24">
        <v>67.335965075000004</v>
      </c>
      <c r="J120" s="11">
        <v>4624.4471270000004</v>
      </c>
      <c r="K120" s="12">
        <v>4501.5423268000004</v>
      </c>
      <c r="L120" s="13">
        <v>2784.6279224999998</v>
      </c>
      <c r="M120" s="194"/>
      <c r="N120" s="194"/>
      <c r="O120" s="96"/>
      <c r="P120" s="96"/>
    </row>
    <row r="121" spans="1:16" x14ac:dyDescent="0.2">
      <c r="A121" s="132"/>
      <c r="B121" s="225"/>
      <c r="C121" s="73" t="s">
        <v>4</v>
      </c>
      <c r="D121" s="89">
        <v>69.789529672</v>
      </c>
      <c r="E121" s="23">
        <v>66.323703007000006</v>
      </c>
      <c r="F121" s="24">
        <v>73.255356337999999</v>
      </c>
      <c r="G121" s="89">
        <v>71.993893607999993</v>
      </c>
      <c r="H121" s="23">
        <v>68.418595745999994</v>
      </c>
      <c r="I121" s="24">
        <v>75.569191470000007</v>
      </c>
      <c r="J121" s="11">
        <v>5863.1811239999997</v>
      </c>
      <c r="K121" s="12">
        <v>5683.6577731999996</v>
      </c>
      <c r="L121" s="13">
        <v>4091.8865302999998</v>
      </c>
      <c r="M121" s="194"/>
      <c r="N121" s="194"/>
      <c r="O121" s="96"/>
      <c r="P121" s="96"/>
    </row>
    <row r="122" spans="1:16" x14ac:dyDescent="0.2">
      <c r="A122" s="132"/>
      <c r="B122" s="225"/>
      <c r="C122" s="73" t="s">
        <v>5</v>
      </c>
      <c r="D122" s="89">
        <v>71.532186938999999</v>
      </c>
      <c r="E122" s="23">
        <v>67.465512367000002</v>
      </c>
      <c r="F122" s="24">
        <v>75.598861510999996</v>
      </c>
      <c r="G122" s="89">
        <v>73.841941683000002</v>
      </c>
      <c r="H122" s="23">
        <v>69.643955301999995</v>
      </c>
      <c r="I122" s="24">
        <v>78.039928063999994</v>
      </c>
      <c r="J122" s="11">
        <v>4912.1380150000005</v>
      </c>
      <c r="K122" s="12">
        <v>4758.4877476000001</v>
      </c>
      <c r="L122" s="13">
        <v>3513.7597476000001</v>
      </c>
      <c r="M122" s="194"/>
      <c r="N122" s="194"/>
      <c r="O122" s="96"/>
      <c r="P122" s="96"/>
    </row>
    <row r="123" spans="1:16" x14ac:dyDescent="0.2">
      <c r="A123" s="132"/>
      <c r="B123" s="225"/>
      <c r="C123" s="73" t="s">
        <v>6</v>
      </c>
      <c r="D123" s="89">
        <v>75.801365759999996</v>
      </c>
      <c r="E123" s="23">
        <v>68.335093418</v>
      </c>
      <c r="F123" s="24">
        <v>83.267638101000003</v>
      </c>
      <c r="G123" s="89">
        <v>76.563832990999998</v>
      </c>
      <c r="H123" s="23">
        <v>69.022459257999998</v>
      </c>
      <c r="I123" s="24">
        <v>84.105206722999995</v>
      </c>
      <c r="J123" s="11">
        <v>2004.8494367999999</v>
      </c>
      <c r="K123" s="12">
        <v>1984.8839786999999</v>
      </c>
      <c r="L123" s="13">
        <v>1519.7032545</v>
      </c>
      <c r="M123" s="194"/>
      <c r="N123" s="194"/>
      <c r="O123" s="96"/>
      <c r="P123" s="96"/>
    </row>
    <row r="124" spans="1:16" ht="13.5" thickBot="1" x14ac:dyDescent="0.25">
      <c r="A124" s="132"/>
      <c r="B124" s="225"/>
      <c r="C124" s="73" t="s">
        <v>7</v>
      </c>
      <c r="D124" s="89">
        <v>60.624809397999996</v>
      </c>
      <c r="E124" s="23">
        <v>52.647421225999999</v>
      </c>
      <c r="F124" s="24">
        <v>68.602197570000001</v>
      </c>
      <c r="G124" s="89">
        <v>56.530344679999999</v>
      </c>
      <c r="H124" s="23">
        <v>49.091731553000002</v>
      </c>
      <c r="I124" s="24">
        <v>63.968957807000002</v>
      </c>
      <c r="J124" s="11">
        <v>922.59987620000004</v>
      </c>
      <c r="K124" s="12">
        <v>989.42332584999997</v>
      </c>
      <c r="L124" s="13">
        <v>559.32441644999994</v>
      </c>
      <c r="M124" s="194"/>
      <c r="N124" s="194"/>
      <c r="O124" s="96"/>
      <c r="P124" s="96"/>
    </row>
    <row r="125" spans="1:16" ht="13.5" thickBot="1" x14ac:dyDescent="0.25">
      <c r="A125" s="133"/>
      <c r="B125" s="226"/>
      <c r="C125" s="74" t="s">
        <v>31</v>
      </c>
      <c r="D125" s="91">
        <v>62.526034152000001</v>
      </c>
      <c r="E125" s="27">
        <v>62.526034152000001</v>
      </c>
      <c r="F125" s="28">
        <v>62.526034152000001</v>
      </c>
      <c r="G125" s="91">
        <v>66.242142885999996</v>
      </c>
      <c r="H125" s="27">
        <v>66.242142885999996</v>
      </c>
      <c r="I125" s="28">
        <v>66.242142885999996</v>
      </c>
      <c r="J125" s="20">
        <v>25787.658243000002</v>
      </c>
      <c r="K125" s="21">
        <v>24341</v>
      </c>
      <c r="L125" s="22">
        <v>16124</v>
      </c>
      <c r="M125" s="194"/>
      <c r="N125" s="194"/>
      <c r="O125" s="96"/>
      <c r="P125" s="96"/>
    </row>
    <row r="126" spans="1:16" ht="14.25" x14ac:dyDescent="0.2">
      <c r="A126" s="131" t="s">
        <v>76</v>
      </c>
      <c r="B126" s="224" t="s">
        <v>62</v>
      </c>
      <c r="C126" s="124" t="s">
        <v>35</v>
      </c>
      <c r="D126" s="92">
        <v>26.463399504000002</v>
      </c>
      <c r="E126" s="29">
        <v>24.360402979</v>
      </c>
      <c r="F126" s="30">
        <v>28.566396028</v>
      </c>
      <c r="G126" s="92">
        <v>68.254096369999999</v>
      </c>
      <c r="H126" s="29">
        <v>62.830071863999997</v>
      </c>
      <c r="I126" s="30">
        <v>73.678120876999998</v>
      </c>
      <c r="J126" s="7">
        <v>1916.0968043</v>
      </c>
      <c r="K126" s="8">
        <v>742.90684247000002</v>
      </c>
      <c r="L126" s="9">
        <v>507.06435219999997</v>
      </c>
      <c r="M126" s="194"/>
      <c r="N126" s="194"/>
      <c r="O126" s="96"/>
      <c r="P126" s="96"/>
    </row>
    <row r="127" spans="1:16" ht="14.25" x14ac:dyDescent="0.2">
      <c r="A127" s="132"/>
      <c r="B127" s="225"/>
      <c r="C127" s="124" t="s">
        <v>36</v>
      </c>
      <c r="D127" s="89">
        <v>24.436060184999999</v>
      </c>
      <c r="E127" s="23">
        <v>22.807325167999998</v>
      </c>
      <c r="F127" s="24">
        <v>26.064795200999999</v>
      </c>
      <c r="G127" s="89">
        <v>37.732907009000002</v>
      </c>
      <c r="H127" s="23">
        <v>35.217898187999999</v>
      </c>
      <c r="I127" s="24">
        <v>40.247915829999997</v>
      </c>
      <c r="J127" s="11">
        <v>3466.205524</v>
      </c>
      <c r="K127" s="12">
        <v>2244.7357892999999</v>
      </c>
      <c r="L127" s="13">
        <v>847.00406797000005</v>
      </c>
      <c r="M127" s="194"/>
      <c r="N127" s="194"/>
      <c r="O127" s="96"/>
      <c r="P127" s="96"/>
    </row>
    <row r="128" spans="1:16" x14ac:dyDescent="0.2">
      <c r="A128" s="132"/>
      <c r="B128" s="225"/>
      <c r="C128" s="72" t="s">
        <v>1</v>
      </c>
      <c r="D128" s="90">
        <v>25.157791918000001</v>
      </c>
      <c r="E128" s="25">
        <v>23.852022517000002</v>
      </c>
      <c r="F128" s="26">
        <v>26.46356132</v>
      </c>
      <c r="G128" s="90">
        <v>45.322302131000001</v>
      </c>
      <c r="H128" s="25">
        <v>42.969930527999999</v>
      </c>
      <c r="I128" s="26">
        <v>47.674673734999999</v>
      </c>
      <c r="J128" s="15">
        <v>5382.3023283000002</v>
      </c>
      <c r="K128" s="16">
        <v>2987.6426317999999</v>
      </c>
      <c r="L128" s="17">
        <v>1354.0684202</v>
      </c>
      <c r="M128" s="194"/>
      <c r="N128" s="194"/>
      <c r="O128" s="96"/>
      <c r="P128" s="96"/>
    </row>
    <row r="129" spans="1:16" x14ac:dyDescent="0.2">
      <c r="A129" s="132"/>
      <c r="B129" s="225"/>
      <c r="C129" s="73" t="s">
        <v>2</v>
      </c>
      <c r="D129" s="89">
        <v>41.117431883000002</v>
      </c>
      <c r="E129" s="23">
        <v>39.219303564999997</v>
      </c>
      <c r="F129" s="24">
        <v>43.015560201</v>
      </c>
      <c r="G129" s="89">
        <v>44.274793768000002</v>
      </c>
      <c r="H129" s="23">
        <v>42.230910287</v>
      </c>
      <c r="I129" s="24">
        <v>46.318677248999997</v>
      </c>
      <c r="J129" s="11">
        <v>6969.4903320000003</v>
      </c>
      <c r="K129" s="12">
        <v>6472.4760883999998</v>
      </c>
      <c r="L129" s="13">
        <v>2865.6754397999998</v>
      </c>
      <c r="M129" s="194"/>
      <c r="N129" s="194"/>
      <c r="O129" s="96"/>
      <c r="P129" s="96"/>
    </row>
    <row r="130" spans="1:16" x14ac:dyDescent="0.2">
      <c r="A130" s="132"/>
      <c r="B130" s="225"/>
      <c r="C130" s="73" t="s">
        <v>3</v>
      </c>
      <c r="D130" s="89">
        <v>46.265677805000003</v>
      </c>
      <c r="E130" s="23">
        <v>43.691423315000002</v>
      </c>
      <c r="F130" s="24">
        <v>48.839932294</v>
      </c>
      <c r="G130" s="89">
        <v>52.552221924000001</v>
      </c>
      <c r="H130" s="23">
        <v>49.628179746999997</v>
      </c>
      <c r="I130" s="24">
        <v>55.476264100000002</v>
      </c>
      <c r="J130" s="11">
        <v>6879.037088</v>
      </c>
      <c r="K130" s="12">
        <v>6056.1342960000002</v>
      </c>
      <c r="L130" s="13">
        <v>3182.6331352000002</v>
      </c>
      <c r="M130" s="194"/>
      <c r="N130" s="194"/>
      <c r="O130" s="96"/>
      <c r="P130" s="96"/>
    </row>
    <row r="131" spans="1:16" x14ac:dyDescent="0.2">
      <c r="A131" s="132"/>
      <c r="B131" s="225"/>
      <c r="C131" s="73" t="s">
        <v>4</v>
      </c>
      <c r="D131" s="89">
        <v>61.694979398999997</v>
      </c>
      <c r="E131" s="23">
        <v>58.972244709999998</v>
      </c>
      <c r="F131" s="24">
        <v>64.417714087999997</v>
      </c>
      <c r="G131" s="89">
        <v>61.189775769999997</v>
      </c>
      <c r="H131" s="23">
        <v>58.489336825000002</v>
      </c>
      <c r="I131" s="24">
        <v>63.890214716000003</v>
      </c>
      <c r="J131" s="11">
        <v>6609.428414</v>
      </c>
      <c r="K131" s="12">
        <v>6663.998106</v>
      </c>
      <c r="L131" s="13">
        <v>4077.6854984000001</v>
      </c>
      <c r="M131" s="194"/>
      <c r="N131" s="194"/>
      <c r="O131" s="96"/>
      <c r="P131" s="96"/>
    </row>
    <row r="132" spans="1:16" x14ac:dyDescent="0.2">
      <c r="A132" s="132"/>
      <c r="B132" s="225"/>
      <c r="C132" s="73" t="s">
        <v>5</v>
      </c>
      <c r="D132" s="89">
        <v>61.905984111000002</v>
      </c>
      <c r="E132" s="23">
        <v>58.132607063999998</v>
      </c>
      <c r="F132" s="24">
        <v>65.679361158000006</v>
      </c>
      <c r="G132" s="89">
        <v>65.220761910999997</v>
      </c>
      <c r="H132" s="23">
        <v>61.245338056000001</v>
      </c>
      <c r="I132" s="24">
        <v>69.196185765999999</v>
      </c>
      <c r="J132" s="11">
        <v>4545.8839319999997</v>
      </c>
      <c r="K132" s="12">
        <v>4314.8440806999997</v>
      </c>
      <c r="L132" s="13">
        <v>2814.1741846999998</v>
      </c>
      <c r="M132" s="194"/>
      <c r="N132" s="194"/>
      <c r="O132" s="96"/>
      <c r="P132" s="96"/>
    </row>
    <row r="133" spans="1:16" x14ac:dyDescent="0.2">
      <c r="A133" s="132"/>
      <c r="B133" s="225"/>
      <c r="C133" s="73" t="s">
        <v>6</v>
      </c>
      <c r="D133" s="89">
        <v>55.498388861999999</v>
      </c>
      <c r="E133" s="23">
        <v>49.473725723000001</v>
      </c>
      <c r="F133" s="24">
        <v>61.523052002</v>
      </c>
      <c r="G133" s="89">
        <v>61.866531791</v>
      </c>
      <c r="H133" s="23">
        <v>55.150570819000002</v>
      </c>
      <c r="I133" s="24">
        <v>68.582492763999994</v>
      </c>
      <c r="J133" s="11">
        <v>1791.6362247</v>
      </c>
      <c r="K133" s="12">
        <v>1607.2167135</v>
      </c>
      <c r="L133" s="13">
        <v>994.32923898000001</v>
      </c>
      <c r="M133" s="194"/>
      <c r="N133" s="194"/>
      <c r="O133" s="96"/>
      <c r="P133" s="96"/>
    </row>
    <row r="134" spans="1:16" ht="13.5" thickBot="1" x14ac:dyDescent="0.25">
      <c r="A134" s="132"/>
      <c r="B134" s="225"/>
      <c r="C134" s="73" t="s">
        <v>7</v>
      </c>
      <c r="D134" s="89">
        <v>42.384689733999998</v>
      </c>
      <c r="E134" s="23">
        <v>33.355521023999998</v>
      </c>
      <c r="F134" s="24">
        <v>51.413858443000002</v>
      </c>
      <c r="G134" s="89">
        <v>39.930134129999999</v>
      </c>
      <c r="H134" s="23">
        <v>31.423856984</v>
      </c>
      <c r="I134" s="24">
        <v>48.436411276999998</v>
      </c>
      <c r="J134" s="11">
        <v>864.54350620000002</v>
      </c>
      <c r="K134" s="12">
        <v>917.68808368999998</v>
      </c>
      <c r="L134" s="13">
        <v>366.43408271999999</v>
      </c>
      <c r="M134" s="194"/>
      <c r="N134" s="194"/>
      <c r="O134" s="96"/>
      <c r="P134" s="96"/>
    </row>
    <row r="135" spans="1:16" ht="13.5" thickBot="1" x14ac:dyDescent="0.25">
      <c r="A135" s="133"/>
      <c r="B135" s="226"/>
      <c r="C135" s="74" t="s">
        <v>31</v>
      </c>
      <c r="D135" s="91">
        <v>47.378631812999998</v>
      </c>
      <c r="E135" s="27">
        <v>47.378631812999998</v>
      </c>
      <c r="F135" s="28">
        <v>47.378631812999998</v>
      </c>
      <c r="G135" s="91">
        <v>53.945554790000003</v>
      </c>
      <c r="H135" s="27">
        <v>53.945554790000003</v>
      </c>
      <c r="I135" s="28">
        <v>53.945554790000003</v>
      </c>
      <c r="J135" s="20">
        <v>33042.321824999999</v>
      </c>
      <c r="K135" s="21">
        <v>29020</v>
      </c>
      <c r="L135" s="22">
        <v>15655</v>
      </c>
      <c r="M135" s="194"/>
      <c r="N135" s="194"/>
      <c r="O135" s="96"/>
      <c r="P135" s="96"/>
    </row>
    <row r="136" spans="1:16" ht="14.25" x14ac:dyDescent="0.2">
      <c r="A136" s="131" t="s">
        <v>77</v>
      </c>
      <c r="B136" s="224" t="s">
        <v>62</v>
      </c>
      <c r="C136" s="124" t="s">
        <v>35</v>
      </c>
      <c r="D136" s="92">
        <v>8.1705627770000007</v>
      </c>
      <c r="E136" s="29">
        <v>7.3229984493</v>
      </c>
      <c r="F136" s="30">
        <v>9.0181271045999996</v>
      </c>
      <c r="G136" s="92">
        <v>42.88367478</v>
      </c>
      <c r="H136" s="29">
        <v>38.435184024000002</v>
      </c>
      <c r="I136" s="30">
        <v>47.332165535999998</v>
      </c>
      <c r="J136" s="7">
        <v>1596.0582689</v>
      </c>
      <c r="K136" s="8">
        <v>304.09460823000001</v>
      </c>
      <c r="L136" s="9">
        <v>130.40694282000001</v>
      </c>
      <c r="M136" s="194"/>
      <c r="N136" s="194"/>
      <c r="O136" s="96"/>
      <c r="P136" s="96"/>
    </row>
    <row r="137" spans="1:16" ht="14.25" x14ac:dyDescent="0.2">
      <c r="A137" s="132"/>
      <c r="B137" s="225"/>
      <c r="C137" s="124" t="s">
        <v>36</v>
      </c>
      <c r="D137" s="89">
        <v>18.308684794000001</v>
      </c>
      <c r="E137" s="23">
        <v>17.215157887</v>
      </c>
      <c r="F137" s="24">
        <v>19.402211701999999</v>
      </c>
      <c r="G137" s="89">
        <v>31.216877236999999</v>
      </c>
      <c r="H137" s="23">
        <v>29.352379835000001</v>
      </c>
      <c r="I137" s="24">
        <v>33.081374639000003</v>
      </c>
      <c r="J137" s="11">
        <v>2780.2273100000002</v>
      </c>
      <c r="K137" s="12">
        <v>1630.6020966999999</v>
      </c>
      <c r="L137" s="13">
        <v>509.02305475000003</v>
      </c>
      <c r="M137" s="194"/>
      <c r="N137" s="194"/>
      <c r="O137" s="96"/>
      <c r="P137" s="96"/>
    </row>
    <row r="138" spans="1:16" x14ac:dyDescent="0.2">
      <c r="A138" s="132"/>
      <c r="B138" s="225"/>
      <c r="C138" s="72" t="s">
        <v>1</v>
      </c>
      <c r="D138" s="90">
        <v>14.611249336</v>
      </c>
      <c r="E138" s="25">
        <v>14.146624875000001</v>
      </c>
      <c r="F138" s="26">
        <v>15.075873796</v>
      </c>
      <c r="G138" s="90">
        <v>33.050658325000001</v>
      </c>
      <c r="H138" s="25">
        <v>31.999677403</v>
      </c>
      <c r="I138" s="26">
        <v>34.101639247000001</v>
      </c>
      <c r="J138" s="15">
        <v>4376.2855788999996</v>
      </c>
      <c r="K138" s="16">
        <v>1934.6967049</v>
      </c>
      <c r="L138" s="17">
        <v>639.42999756999995</v>
      </c>
      <c r="M138" s="194"/>
      <c r="N138" s="194"/>
      <c r="O138" s="96"/>
      <c r="P138" s="96"/>
    </row>
    <row r="139" spans="1:16" x14ac:dyDescent="0.2">
      <c r="A139" s="132"/>
      <c r="B139" s="225"/>
      <c r="C139" s="73" t="s">
        <v>2</v>
      </c>
      <c r="D139" s="89">
        <v>36.526303816000002</v>
      </c>
      <c r="E139" s="23">
        <v>34.900301534999997</v>
      </c>
      <c r="F139" s="24">
        <v>38.152306097</v>
      </c>
      <c r="G139" s="89">
        <v>38.304720007999997</v>
      </c>
      <c r="H139" s="23">
        <v>36.599549881000002</v>
      </c>
      <c r="I139" s="24">
        <v>40.009890134000003</v>
      </c>
      <c r="J139" s="11">
        <v>4843.1144679999998</v>
      </c>
      <c r="K139" s="12">
        <v>4618.2577614000002</v>
      </c>
      <c r="L139" s="13">
        <v>1769.0107046999999</v>
      </c>
      <c r="M139" s="194"/>
      <c r="N139" s="194"/>
      <c r="O139" s="96"/>
      <c r="P139" s="96"/>
    </row>
    <row r="140" spans="1:16" x14ac:dyDescent="0.2">
      <c r="A140" s="132"/>
      <c r="B140" s="225"/>
      <c r="C140" s="73" t="s">
        <v>3</v>
      </c>
      <c r="D140" s="89">
        <v>42.657175932000001</v>
      </c>
      <c r="E140" s="23">
        <v>41.589752148000002</v>
      </c>
      <c r="F140" s="24">
        <v>43.724599716</v>
      </c>
      <c r="G140" s="89">
        <v>44.463321196999999</v>
      </c>
      <c r="H140" s="23">
        <v>43.350701678</v>
      </c>
      <c r="I140" s="24">
        <v>45.575940715999998</v>
      </c>
      <c r="J140" s="11">
        <v>4334.8653430000004</v>
      </c>
      <c r="K140" s="12">
        <v>4158.7787102000002</v>
      </c>
      <c r="L140" s="13">
        <v>1849.1311358</v>
      </c>
      <c r="M140" s="194"/>
      <c r="N140" s="194"/>
      <c r="O140" s="96"/>
      <c r="P140" s="96"/>
    </row>
    <row r="141" spans="1:16" x14ac:dyDescent="0.2">
      <c r="A141" s="132"/>
      <c r="B141" s="225"/>
      <c r="C141" s="73" t="s">
        <v>4</v>
      </c>
      <c r="D141" s="89">
        <v>51.166675194</v>
      </c>
      <c r="E141" s="23">
        <v>49.683871570000001</v>
      </c>
      <c r="F141" s="24">
        <v>52.649478819000002</v>
      </c>
      <c r="G141" s="89">
        <v>51.883190394000003</v>
      </c>
      <c r="H141" s="23">
        <v>50.379622251999997</v>
      </c>
      <c r="I141" s="24">
        <v>53.386758536000002</v>
      </c>
      <c r="J141" s="11">
        <v>3348.1917779999999</v>
      </c>
      <c r="K141" s="12">
        <v>3301.9527112999999</v>
      </c>
      <c r="L141" s="13">
        <v>1713.1584118999999</v>
      </c>
      <c r="M141" s="194"/>
      <c r="N141" s="194"/>
      <c r="O141" s="96"/>
      <c r="P141" s="96"/>
    </row>
    <row r="142" spans="1:16" x14ac:dyDescent="0.2">
      <c r="A142" s="132"/>
      <c r="B142" s="225"/>
      <c r="C142" s="73" t="s">
        <v>5</v>
      </c>
      <c r="D142" s="89">
        <v>58.340146941</v>
      </c>
      <c r="E142" s="23">
        <v>56.502217731999998</v>
      </c>
      <c r="F142" s="24">
        <v>60.178076150000003</v>
      </c>
      <c r="G142" s="89">
        <v>61.784846113999997</v>
      </c>
      <c r="H142" s="23">
        <v>59.838396211000003</v>
      </c>
      <c r="I142" s="24">
        <v>63.731296016999998</v>
      </c>
      <c r="J142" s="11">
        <v>2175.4147330000001</v>
      </c>
      <c r="K142" s="12">
        <v>2054.1285309</v>
      </c>
      <c r="L142" s="13">
        <v>1269.1401518</v>
      </c>
      <c r="M142" s="194"/>
      <c r="N142" s="194"/>
      <c r="O142" s="96"/>
      <c r="P142" s="96"/>
    </row>
    <row r="143" spans="1:16" x14ac:dyDescent="0.2">
      <c r="A143" s="132"/>
      <c r="B143" s="225"/>
      <c r="C143" s="73" t="s">
        <v>6</v>
      </c>
      <c r="D143" s="89">
        <v>66.856462168999997</v>
      </c>
      <c r="E143" s="23">
        <v>57.357786914000002</v>
      </c>
      <c r="F143" s="24">
        <v>76.355137424000006</v>
      </c>
      <c r="G143" s="89">
        <v>59.146099724999999</v>
      </c>
      <c r="H143" s="23">
        <v>50.742879219000002</v>
      </c>
      <c r="I143" s="24">
        <v>67.549320231999999</v>
      </c>
      <c r="J143" s="11">
        <v>765.14455369999996</v>
      </c>
      <c r="K143" s="12">
        <v>864.88979231999997</v>
      </c>
      <c r="L143" s="13">
        <v>511.54857908000002</v>
      </c>
      <c r="M143" s="194"/>
      <c r="N143" s="194"/>
      <c r="O143" s="96"/>
      <c r="P143" s="96"/>
    </row>
    <row r="144" spans="1:16" ht="13.5" thickBot="1" x14ac:dyDescent="0.25">
      <c r="A144" s="132"/>
      <c r="B144" s="225"/>
      <c r="C144" s="73" t="s">
        <v>7</v>
      </c>
      <c r="D144" s="89">
        <v>67.576409521000002</v>
      </c>
      <c r="E144" s="23">
        <v>57.95521033</v>
      </c>
      <c r="F144" s="24">
        <v>77.197608712999994</v>
      </c>
      <c r="G144" s="89">
        <v>43.137841856999998</v>
      </c>
      <c r="H144" s="23">
        <v>36.996086589000001</v>
      </c>
      <c r="I144" s="24">
        <v>49.279597125999999</v>
      </c>
      <c r="J144" s="11">
        <v>265.74513259999998</v>
      </c>
      <c r="K144" s="12">
        <v>416.29578893000001</v>
      </c>
      <c r="L144" s="13">
        <v>179.58101909000001</v>
      </c>
      <c r="M144" s="194"/>
      <c r="N144" s="194"/>
      <c r="O144" s="96"/>
      <c r="P144" s="96"/>
    </row>
    <row r="145" spans="1:16" ht="13.5" thickBot="1" x14ac:dyDescent="0.25">
      <c r="A145" s="133"/>
      <c r="B145" s="226"/>
      <c r="C145" s="74" t="s">
        <v>31</v>
      </c>
      <c r="D145" s="91">
        <v>39.440519326</v>
      </c>
      <c r="E145" s="27">
        <v>39.440519326</v>
      </c>
      <c r="F145" s="28">
        <v>39.440519326</v>
      </c>
      <c r="G145" s="91">
        <v>45.714450401000001</v>
      </c>
      <c r="H145" s="27">
        <v>45.714450401000001</v>
      </c>
      <c r="I145" s="28">
        <v>45.714450401000001</v>
      </c>
      <c r="J145" s="20">
        <v>20108.761587000001</v>
      </c>
      <c r="K145" s="21">
        <v>17349</v>
      </c>
      <c r="L145" s="22">
        <v>7931</v>
      </c>
      <c r="M145" s="194"/>
      <c r="N145" s="194"/>
      <c r="O145" s="96"/>
      <c r="P145" s="96"/>
    </row>
    <row r="146" spans="1:16" ht="14.25" x14ac:dyDescent="0.2">
      <c r="A146" s="68"/>
      <c r="B146" s="224" t="s">
        <v>62</v>
      </c>
      <c r="C146" s="124" t="s">
        <v>35</v>
      </c>
      <c r="D146" s="92">
        <v>37.997737545</v>
      </c>
      <c r="E146" s="29">
        <v>35.695054399999997</v>
      </c>
      <c r="F146" s="30">
        <v>40.300420690000003</v>
      </c>
      <c r="G146" s="92">
        <v>59.398081136999998</v>
      </c>
      <c r="H146" s="29">
        <v>55.798525765999997</v>
      </c>
      <c r="I146" s="30">
        <v>62.997636507000003</v>
      </c>
      <c r="J146" s="7">
        <v>72846.150863000003</v>
      </c>
      <c r="K146" s="8">
        <v>46600.645487000002</v>
      </c>
      <c r="L146" s="9">
        <v>27679.889217</v>
      </c>
      <c r="M146" s="194"/>
      <c r="N146" s="194"/>
      <c r="O146" s="96"/>
      <c r="P146" s="96"/>
    </row>
    <row r="147" spans="1:16" ht="14.25" x14ac:dyDescent="0.2">
      <c r="A147" s="69"/>
      <c r="B147" s="225"/>
      <c r="C147" s="124" t="s">
        <v>36</v>
      </c>
      <c r="D147" s="89">
        <v>38.106068743999998</v>
      </c>
      <c r="E147" s="23">
        <v>35.405860873999998</v>
      </c>
      <c r="F147" s="24">
        <v>40.806276615000002</v>
      </c>
      <c r="G147" s="89">
        <v>40.749455793999999</v>
      </c>
      <c r="H147" s="23">
        <v>37.861936696000001</v>
      </c>
      <c r="I147" s="24">
        <v>43.636974893000001</v>
      </c>
      <c r="J147" s="11">
        <v>126086.12014</v>
      </c>
      <c r="K147" s="12">
        <v>117907.00681000001</v>
      </c>
      <c r="L147" s="13">
        <v>48046.463618000002</v>
      </c>
      <c r="M147" s="194"/>
      <c r="N147" s="194"/>
      <c r="O147" s="96"/>
      <c r="P147" s="96"/>
    </row>
    <row r="148" spans="1:16" x14ac:dyDescent="0.2">
      <c r="A148" s="69"/>
      <c r="B148" s="225"/>
      <c r="C148" s="72" t="s">
        <v>1</v>
      </c>
      <c r="D148" s="90">
        <v>38.066399408999999</v>
      </c>
      <c r="E148" s="25">
        <v>35.673738700999998</v>
      </c>
      <c r="F148" s="26">
        <v>40.459060117999996</v>
      </c>
      <c r="G148" s="90">
        <v>46.032115697000002</v>
      </c>
      <c r="H148" s="25">
        <v>43.138770483000002</v>
      </c>
      <c r="I148" s="26">
        <v>48.925460909999998</v>
      </c>
      <c r="J148" s="15">
        <v>198932.27100000001</v>
      </c>
      <c r="K148" s="16">
        <v>164507.65229999999</v>
      </c>
      <c r="L148" s="17">
        <v>75726.352834999998</v>
      </c>
      <c r="M148" s="194"/>
      <c r="N148" s="194"/>
      <c r="O148" s="96"/>
      <c r="P148" s="96"/>
    </row>
    <row r="149" spans="1:16" x14ac:dyDescent="0.2">
      <c r="A149" s="69" t="s">
        <v>46</v>
      </c>
      <c r="B149" s="225"/>
      <c r="C149" s="73" t="s">
        <v>2</v>
      </c>
      <c r="D149" s="89">
        <v>42.616748823999998</v>
      </c>
      <c r="E149" s="23">
        <v>39.867973786999997</v>
      </c>
      <c r="F149" s="24">
        <v>45.365523861</v>
      </c>
      <c r="G149" s="89">
        <v>44.216759521</v>
      </c>
      <c r="H149" s="23">
        <v>41.364783991000003</v>
      </c>
      <c r="I149" s="24">
        <v>47.068735050999997</v>
      </c>
      <c r="J149" s="11">
        <v>276226.50391999999</v>
      </c>
      <c r="K149" s="12">
        <v>266231.07762</v>
      </c>
      <c r="L149" s="13">
        <v>117718.75536</v>
      </c>
      <c r="M149" s="194"/>
      <c r="N149" s="194"/>
      <c r="O149" s="96"/>
      <c r="P149" s="96"/>
    </row>
    <row r="150" spans="1:16" x14ac:dyDescent="0.2">
      <c r="A150" s="69"/>
      <c r="B150" s="225"/>
      <c r="C150" s="73" t="s">
        <v>3</v>
      </c>
      <c r="D150" s="89">
        <v>57.124319663999998</v>
      </c>
      <c r="E150" s="23">
        <v>53.827098315999997</v>
      </c>
      <c r="F150" s="24">
        <v>60.421541011999999</v>
      </c>
      <c r="G150" s="89">
        <v>55.401794574999997</v>
      </c>
      <c r="H150" s="23">
        <v>52.203997545</v>
      </c>
      <c r="I150" s="24">
        <v>58.599591605999997</v>
      </c>
      <c r="J150" s="11">
        <v>300078.48982999998</v>
      </c>
      <c r="K150" s="12">
        <v>309408.38124000002</v>
      </c>
      <c r="L150" s="13">
        <v>171417.79577999999</v>
      </c>
      <c r="M150" s="194"/>
      <c r="N150" s="194"/>
      <c r="O150" s="96"/>
      <c r="P150" s="96"/>
    </row>
    <row r="151" spans="1:16" x14ac:dyDescent="0.2">
      <c r="A151" s="69" t="s">
        <v>78</v>
      </c>
      <c r="B151" s="225"/>
      <c r="C151" s="73" t="s">
        <v>4</v>
      </c>
      <c r="D151" s="89">
        <v>67.479539478999996</v>
      </c>
      <c r="E151" s="23">
        <v>66.288438368000001</v>
      </c>
      <c r="F151" s="24">
        <v>68.670640590000005</v>
      </c>
      <c r="G151" s="89">
        <v>66.468989953000005</v>
      </c>
      <c r="H151" s="23">
        <v>65.295726348000002</v>
      </c>
      <c r="I151" s="24">
        <v>67.642253558999997</v>
      </c>
      <c r="J151" s="11">
        <v>377401.90554000001</v>
      </c>
      <c r="K151" s="12">
        <v>383139.66862000001</v>
      </c>
      <c r="L151" s="13">
        <v>254669.06784</v>
      </c>
      <c r="M151" s="194"/>
      <c r="N151" s="194"/>
      <c r="O151" s="96"/>
      <c r="P151" s="96"/>
    </row>
    <row r="152" spans="1:16" x14ac:dyDescent="0.2">
      <c r="A152" s="69" t="s">
        <v>66</v>
      </c>
      <c r="B152" s="225"/>
      <c r="C152" s="73" t="s">
        <v>5</v>
      </c>
      <c r="D152" s="89">
        <v>74.933038620000005</v>
      </c>
      <c r="E152" s="23">
        <v>72.969092209999999</v>
      </c>
      <c r="F152" s="24">
        <v>76.896985029000007</v>
      </c>
      <c r="G152" s="89">
        <v>73.630771558999996</v>
      </c>
      <c r="H152" s="23">
        <v>71.700956726000001</v>
      </c>
      <c r="I152" s="24">
        <v>75.560586392000005</v>
      </c>
      <c r="J152" s="11">
        <v>341522.34772000002</v>
      </c>
      <c r="K152" s="12">
        <v>347562.66612000001</v>
      </c>
      <c r="L152" s="13">
        <v>255913.07271000001</v>
      </c>
      <c r="M152" s="194"/>
      <c r="N152" s="194"/>
      <c r="O152" s="96"/>
      <c r="P152" s="96"/>
    </row>
    <row r="153" spans="1:16" x14ac:dyDescent="0.2">
      <c r="A153" s="69" t="s">
        <v>79</v>
      </c>
      <c r="B153" s="225"/>
      <c r="C153" s="73" t="s">
        <v>6</v>
      </c>
      <c r="D153" s="89">
        <v>78.057384873999993</v>
      </c>
      <c r="E153" s="23">
        <v>72.946692940999995</v>
      </c>
      <c r="F153" s="24">
        <v>83.168076807999995</v>
      </c>
      <c r="G153" s="89">
        <v>77.104575616999995</v>
      </c>
      <c r="H153" s="23">
        <v>72.056267461999994</v>
      </c>
      <c r="I153" s="24">
        <v>82.152883771999996</v>
      </c>
      <c r="J153" s="11">
        <v>208556.24137999999</v>
      </c>
      <c r="K153" s="12">
        <v>211133.44662999999</v>
      </c>
      <c r="L153" s="13">
        <v>162793.54801</v>
      </c>
      <c r="M153" s="194"/>
      <c r="N153" s="194"/>
      <c r="O153" s="96"/>
      <c r="P153" s="96"/>
    </row>
    <row r="154" spans="1:16" ht="13.5" thickBot="1" x14ac:dyDescent="0.25">
      <c r="A154" s="69"/>
      <c r="B154" s="225"/>
      <c r="C154" s="73" t="s">
        <v>7</v>
      </c>
      <c r="D154" s="89">
        <v>68.061549941999999</v>
      </c>
      <c r="E154" s="23">
        <v>64.360248986000002</v>
      </c>
      <c r="F154" s="24">
        <v>71.762850899</v>
      </c>
      <c r="G154" s="89">
        <v>63.358342329000003</v>
      </c>
      <c r="H154" s="23">
        <v>59.912809670999998</v>
      </c>
      <c r="I154" s="24">
        <v>66.803874987</v>
      </c>
      <c r="J154" s="11">
        <v>155612.68815</v>
      </c>
      <c r="K154" s="12">
        <v>167164.10746999999</v>
      </c>
      <c r="L154" s="13">
        <v>105912.40746</v>
      </c>
      <c r="M154" s="194"/>
      <c r="N154" s="194"/>
      <c r="O154" s="96"/>
      <c r="P154" s="96"/>
    </row>
    <row r="155" spans="1:16" ht="13.5" thickBot="1" x14ac:dyDescent="0.25">
      <c r="A155" s="70"/>
      <c r="B155" s="226"/>
      <c r="C155" s="74" t="s">
        <v>31</v>
      </c>
      <c r="D155" s="91">
        <v>61.568759286999999</v>
      </c>
      <c r="E155" s="27">
        <v>61.568759286999999</v>
      </c>
      <c r="F155" s="28">
        <v>61.568759286999999</v>
      </c>
      <c r="G155" s="91">
        <v>61.874529174999999</v>
      </c>
      <c r="H155" s="27">
        <v>61.874529174999999</v>
      </c>
      <c r="I155" s="28">
        <v>61.874529174999999</v>
      </c>
      <c r="J155" s="20">
        <v>1858330.4475</v>
      </c>
      <c r="K155" s="21">
        <v>1849147</v>
      </c>
      <c r="L155" s="22">
        <v>1144151</v>
      </c>
      <c r="M155" s="194"/>
      <c r="N155" s="194"/>
      <c r="O155" s="96"/>
      <c r="P155" s="96"/>
    </row>
    <row r="156" spans="1:16" ht="14.25" x14ac:dyDescent="0.2">
      <c r="A156" s="68"/>
      <c r="B156" s="224" t="s">
        <v>62</v>
      </c>
      <c r="C156" s="124" t="s">
        <v>35</v>
      </c>
      <c r="D156" s="92">
        <v>34.299806646</v>
      </c>
      <c r="E156" s="29">
        <v>33.293975762000002</v>
      </c>
      <c r="F156" s="30">
        <v>35.305637529999998</v>
      </c>
      <c r="G156" s="92">
        <v>64.569371020999995</v>
      </c>
      <c r="H156" s="29">
        <v>62.675894821</v>
      </c>
      <c r="I156" s="30">
        <v>66.462847221000004</v>
      </c>
      <c r="J156" s="7">
        <v>197877.49114999999</v>
      </c>
      <c r="K156" s="8">
        <v>105114.22953</v>
      </c>
      <c r="L156" s="9">
        <v>67871.596860999998</v>
      </c>
      <c r="M156" s="194"/>
      <c r="N156" s="194"/>
      <c r="O156" s="96"/>
      <c r="P156" s="96"/>
    </row>
    <row r="157" spans="1:16" ht="14.25" x14ac:dyDescent="0.2">
      <c r="A157" s="69"/>
      <c r="B157" s="225"/>
      <c r="C157" s="124" t="s">
        <v>36</v>
      </c>
      <c r="D157" s="89">
        <v>31.846305172000001</v>
      </c>
      <c r="E157" s="23">
        <v>30.272979729999999</v>
      </c>
      <c r="F157" s="24">
        <v>33.419630613999999</v>
      </c>
      <c r="G157" s="89">
        <v>40.657876850999997</v>
      </c>
      <c r="H157" s="23">
        <v>38.649227127000003</v>
      </c>
      <c r="I157" s="24">
        <v>42.666526574000002</v>
      </c>
      <c r="J157" s="11">
        <v>371185.16324000002</v>
      </c>
      <c r="K157" s="12">
        <v>290740.11973999999</v>
      </c>
      <c r="L157" s="13">
        <v>118208.75984</v>
      </c>
      <c r="M157" s="194"/>
      <c r="N157" s="194"/>
      <c r="O157" s="96"/>
      <c r="P157" s="96"/>
    </row>
    <row r="158" spans="1:16" x14ac:dyDescent="0.2">
      <c r="A158" s="69"/>
      <c r="B158" s="225"/>
      <c r="C158" s="72" t="s">
        <v>1</v>
      </c>
      <c r="D158" s="90">
        <v>32.699449747000003</v>
      </c>
      <c r="E158" s="25">
        <v>31.564612517</v>
      </c>
      <c r="F158" s="26">
        <v>33.834286976999998</v>
      </c>
      <c r="G158" s="90">
        <v>47.007278571999997</v>
      </c>
      <c r="H158" s="25">
        <v>45.375886905999998</v>
      </c>
      <c r="I158" s="26">
        <v>48.638670238000003</v>
      </c>
      <c r="J158" s="15">
        <v>569062.65439000004</v>
      </c>
      <c r="K158" s="16">
        <v>395854.34927000001</v>
      </c>
      <c r="L158" s="17">
        <v>186080.3567</v>
      </c>
      <c r="M158" s="194"/>
      <c r="N158" s="194"/>
      <c r="O158" s="96"/>
      <c r="P158" s="96"/>
    </row>
    <row r="159" spans="1:16" x14ac:dyDescent="0.2">
      <c r="A159" s="69" t="s">
        <v>8</v>
      </c>
      <c r="B159" s="225"/>
      <c r="C159" s="73" t="s">
        <v>2</v>
      </c>
      <c r="D159" s="89">
        <v>38.905174594000002</v>
      </c>
      <c r="E159" s="23">
        <v>35.761671558000003</v>
      </c>
      <c r="F159" s="24">
        <v>42.048677630999997</v>
      </c>
      <c r="G159" s="89">
        <v>42.121588967000001</v>
      </c>
      <c r="H159" s="23">
        <v>38.718202548000001</v>
      </c>
      <c r="I159" s="24">
        <v>45.524975384999998</v>
      </c>
      <c r="J159" s="11">
        <v>804984.52792999998</v>
      </c>
      <c r="K159" s="12">
        <v>743515.72135000001</v>
      </c>
      <c r="L159" s="13">
        <v>313180.63604999997</v>
      </c>
      <c r="M159" s="194"/>
      <c r="N159" s="194"/>
      <c r="O159" s="96"/>
      <c r="P159" s="96"/>
    </row>
    <row r="160" spans="1:16" x14ac:dyDescent="0.2">
      <c r="A160" s="69"/>
      <c r="B160" s="225"/>
      <c r="C160" s="73" t="s">
        <v>3</v>
      </c>
      <c r="D160" s="89">
        <v>49.579555589000002</v>
      </c>
      <c r="E160" s="23">
        <v>46.701999751999999</v>
      </c>
      <c r="F160" s="24">
        <v>52.457111425999997</v>
      </c>
      <c r="G160" s="89">
        <v>51.559857072</v>
      </c>
      <c r="H160" s="23">
        <v>48.567366196999998</v>
      </c>
      <c r="I160" s="24">
        <v>54.552347945999998</v>
      </c>
      <c r="J160" s="11">
        <v>743201.86523</v>
      </c>
      <c r="K160" s="12">
        <v>714657.10504000005</v>
      </c>
      <c r="L160" s="13">
        <v>368476.18190999998</v>
      </c>
      <c r="M160" s="194"/>
      <c r="N160" s="194"/>
      <c r="O160" s="96"/>
      <c r="P160" s="96"/>
    </row>
    <row r="161" spans="1:16" x14ac:dyDescent="0.2">
      <c r="A161" s="69" t="s">
        <v>80</v>
      </c>
      <c r="B161" s="225"/>
      <c r="C161" s="73" t="s">
        <v>4</v>
      </c>
      <c r="D161" s="89">
        <v>60.710132491000003</v>
      </c>
      <c r="E161" s="23">
        <v>58.811301182000001</v>
      </c>
      <c r="F161" s="24">
        <v>62.608963799999998</v>
      </c>
      <c r="G161" s="89">
        <v>61.055057081000001</v>
      </c>
      <c r="H161" s="23">
        <v>59.145437563000002</v>
      </c>
      <c r="I161" s="24">
        <v>62.964676599000001</v>
      </c>
      <c r="J161" s="11">
        <v>845118.72776000004</v>
      </c>
      <c r="K161" s="12">
        <v>840344.31194000004</v>
      </c>
      <c r="L161" s="13">
        <v>513072.69932999997</v>
      </c>
      <c r="M161" s="194"/>
      <c r="N161" s="194"/>
      <c r="O161" s="96"/>
      <c r="P161" s="96"/>
    </row>
    <row r="162" spans="1:16" x14ac:dyDescent="0.2">
      <c r="A162" s="69" t="s">
        <v>81</v>
      </c>
      <c r="B162" s="225"/>
      <c r="C162" s="73" t="s">
        <v>5</v>
      </c>
      <c r="D162" s="89">
        <v>68.676835264000005</v>
      </c>
      <c r="E162" s="23">
        <v>66.317889950999998</v>
      </c>
      <c r="F162" s="24">
        <v>71.035780576999997</v>
      </c>
      <c r="G162" s="89">
        <v>69.926983047999997</v>
      </c>
      <c r="H162" s="23">
        <v>67.525097051000003</v>
      </c>
      <c r="I162" s="24">
        <v>72.328869044000001</v>
      </c>
      <c r="J162" s="11">
        <v>674465.07233</v>
      </c>
      <c r="K162" s="12">
        <v>662407.05154000001</v>
      </c>
      <c r="L162" s="13">
        <v>463201.26663999999</v>
      </c>
      <c r="M162" s="194"/>
      <c r="N162" s="194"/>
      <c r="O162" s="96"/>
      <c r="P162" s="96"/>
    </row>
    <row r="163" spans="1:16" x14ac:dyDescent="0.2">
      <c r="A163" s="69"/>
      <c r="B163" s="225"/>
      <c r="C163" s="73" t="s">
        <v>6</v>
      </c>
      <c r="D163" s="89">
        <v>75.850026786000001</v>
      </c>
      <c r="E163" s="23">
        <v>71.524114542999996</v>
      </c>
      <c r="F163" s="24">
        <v>80.175939028000002</v>
      </c>
      <c r="G163" s="89">
        <v>76.653670391999995</v>
      </c>
      <c r="H163" s="23">
        <v>72.281924392999997</v>
      </c>
      <c r="I163" s="24">
        <v>81.025416390999993</v>
      </c>
      <c r="J163" s="11">
        <v>371672.31890999997</v>
      </c>
      <c r="K163" s="12">
        <v>367775.67466999998</v>
      </c>
      <c r="L163" s="13">
        <v>281913.55345000001</v>
      </c>
      <c r="M163" s="194"/>
      <c r="N163" s="194"/>
      <c r="O163" s="96"/>
      <c r="P163" s="96"/>
    </row>
    <row r="164" spans="1:16" ht="13.5" thickBot="1" x14ac:dyDescent="0.25">
      <c r="A164" s="69"/>
      <c r="B164" s="225"/>
      <c r="C164" s="73" t="s">
        <v>7</v>
      </c>
      <c r="D164" s="89">
        <v>70.019622307999995</v>
      </c>
      <c r="E164" s="23">
        <v>63.204979848999997</v>
      </c>
      <c r="F164" s="24">
        <v>76.834264766999993</v>
      </c>
      <c r="G164" s="89">
        <v>66.116101775999994</v>
      </c>
      <c r="H164" s="23">
        <v>59.681368489999997</v>
      </c>
      <c r="I164" s="24">
        <v>72.550835062999994</v>
      </c>
      <c r="J164" s="11">
        <v>320753.38101000001</v>
      </c>
      <c r="K164" s="12">
        <v>339690.78619000001</v>
      </c>
      <c r="L164" s="13">
        <v>224590.30592000001</v>
      </c>
      <c r="M164" s="194"/>
      <c r="N164" s="194"/>
      <c r="O164" s="96"/>
      <c r="P164" s="96"/>
    </row>
    <row r="165" spans="1:16" ht="13.5" thickBot="1" x14ac:dyDescent="0.25">
      <c r="A165" s="70"/>
      <c r="B165" s="226"/>
      <c r="C165" s="74" t="s">
        <v>31</v>
      </c>
      <c r="D165" s="91">
        <v>54.293708129999999</v>
      </c>
      <c r="E165" s="27">
        <v>54.293708129999999</v>
      </c>
      <c r="F165" s="28">
        <v>54.293708129999999</v>
      </c>
      <c r="G165" s="91">
        <v>57.833988847000001</v>
      </c>
      <c r="H165" s="27">
        <v>57.833988847000001</v>
      </c>
      <c r="I165" s="28">
        <v>57.833988847000001</v>
      </c>
      <c r="J165" s="20">
        <v>4329258.5476000002</v>
      </c>
      <c r="K165" s="21">
        <v>4064245</v>
      </c>
      <c r="L165" s="22">
        <v>2350515</v>
      </c>
      <c r="M165" s="194"/>
      <c r="N165" s="194"/>
      <c r="O165" s="96"/>
      <c r="P165" s="96"/>
    </row>
    <row r="166" spans="1:16" ht="14.25" x14ac:dyDescent="0.2">
      <c r="A166" s="68"/>
      <c r="B166" s="224" t="s">
        <v>62</v>
      </c>
      <c r="C166" s="124" t="s">
        <v>35</v>
      </c>
      <c r="D166" s="92">
        <v>23.670342698999999</v>
      </c>
      <c r="E166" s="29">
        <v>22.612165353999998</v>
      </c>
      <c r="F166" s="30">
        <v>24.728520045</v>
      </c>
      <c r="G166" s="92">
        <v>67.028418708000004</v>
      </c>
      <c r="H166" s="29">
        <v>64.031928328000006</v>
      </c>
      <c r="I166" s="30">
        <v>70.024909088000001</v>
      </c>
      <c r="J166" s="7">
        <v>4698.1065857000003</v>
      </c>
      <c r="K166" s="8">
        <v>1659.0842372</v>
      </c>
      <c r="L166" s="9">
        <v>1112.0579292</v>
      </c>
      <c r="M166" s="194"/>
      <c r="N166" s="194"/>
      <c r="O166" s="96"/>
      <c r="P166" s="96"/>
    </row>
    <row r="167" spans="1:16" ht="14.25" x14ac:dyDescent="0.2">
      <c r="A167" s="69"/>
      <c r="B167" s="225"/>
      <c r="C167" s="124" t="s">
        <v>36</v>
      </c>
      <c r="D167" s="89">
        <v>26.293079171999999</v>
      </c>
      <c r="E167" s="23">
        <v>25.247310366000001</v>
      </c>
      <c r="F167" s="24">
        <v>27.338847977</v>
      </c>
      <c r="G167" s="89">
        <v>39.802839554999998</v>
      </c>
      <c r="H167" s="23">
        <v>38.219739771</v>
      </c>
      <c r="I167" s="24">
        <v>41.38593934</v>
      </c>
      <c r="J167" s="11">
        <v>8287.8724944000005</v>
      </c>
      <c r="K167" s="12">
        <v>5474.8276779999997</v>
      </c>
      <c r="L167" s="13">
        <v>2179.1368766000001</v>
      </c>
      <c r="M167" s="194"/>
      <c r="N167" s="194"/>
      <c r="O167" s="96"/>
      <c r="P167" s="96"/>
    </row>
    <row r="168" spans="1:16" x14ac:dyDescent="0.2">
      <c r="A168" s="69"/>
      <c r="B168" s="225"/>
      <c r="C168" s="72" t="s">
        <v>1</v>
      </c>
      <c r="D168" s="90">
        <v>25.344217679</v>
      </c>
      <c r="E168" s="25">
        <v>24.538219904999998</v>
      </c>
      <c r="F168" s="26">
        <v>26.150215453000001</v>
      </c>
      <c r="G168" s="90">
        <v>46.134502990000001</v>
      </c>
      <c r="H168" s="25">
        <v>44.667331771999997</v>
      </c>
      <c r="I168" s="26">
        <v>47.601674207999999</v>
      </c>
      <c r="J168" s="15">
        <v>12985.979079999999</v>
      </c>
      <c r="K168" s="16">
        <v>7133.9119151000004</v>
      </c>
      <c r="L168" s="17">
        <v>3291.1948057999998</v>
      </c>
      <c r="M168" s="194"/>
      <c r="N168" s="194"/>
      <c r="O168" s="96"/>
      <c r="P168" s="96"/>
    </row>
    <row r="169" spans="1:16" x14ac:dyDescent="0.2">
      <c r="A169" s="69" t="s">
        <v>47</v>
      </c>
      <c r="B169" s="225"/>
      <c r="C169" s="73" t="s">
        <v>2</v>
      </c>
      <c r="D169" s="89">
        <v>43.573710906000002</v>
      </c>
      <c r="E169" s="23">
        <v>42.008490639999998</v>
      </c>
      <c r="F169" s="24">
        <v>45.138931171999999</v>
      </c>
      <c r="G169" s="89">
        <v>45.690837694000003</v>
      </c>
      <c r="H169" s="23">
        <v>44.049567678999999</v>
      </c>
      <c r="I169" s="24">
        <v>47.332107708000002</v>
      </c>
      <c r="J169" s="11">
        <v>16045.656290999999</v>
      </c>
      <c r="K169" s="12">
        <v>15302.166119</v>
      </c>
      <c r="L169" s="13">
        <v>6991.6878852</v>
      </c>
      <c r="M169" s="194"/>
      <c r="N169" s="194"/>
      <c r="O169" s="96"/>
      <c r="P169" s="96"/>
    </row>
    <row r="170" spans="1:16" x14ac:dyDescent="0.2">
      <c r="A170" s="69"/>
      <c r="B170" s="225"/>
      <c r="C170" s="73" t="s">
        <v>3</v>
      </c>
      <c r="D170" s="89">
        <v>49.351052424000002</v>
      </c>
      <c r="E170" s="23">
        <v>47.412438164999998</v>
      </c>
      <c r="F170" s="24">
        <v>51.289666683999997</v>
      </c>
      <c r="G170" s="89">
        <v>53.113280451999998</v>
      </c>
      <c r="H170" s="23">
        <v>51.026877876999997</v>
      </c>
      <c r="I170" s="24">
        <v>55.199683026000002</v>
      </c>
      <c r="J170" s="11">
        <v>15838.349558</v>
      </c>
      <c r="K170" s="12">
        <v>14716.455333</v>
      </c>
      <c r="L170" s="13">
        <v>7816.3921934999998</v>
      </c>
      <c r="M170" s="194"/>
      <c r="N170" s="194"/>
      <c r="O170" s="96"/>
      <c r="P170" s="96"/>
    </row>
    <row r="171" spans="1:16" x14ac:dyDescent="0.2">
      <c r="A171" s="69" t="s">
        <v>83</v>
      </c>
      <c r="B171" s="225"/>
      <c r="C171" s="73" t="s">
        <v>4</v>
      </c>
      <c r="D171" s="89">
        <v>62.466687010999998</v>
      </c>
      <c r="E171" s="23">
        <v>60.722528564999998</v>
      </c>
      <c r="F171" s="24">
        <v>64.210845456000001</v>
      </c>
      <c r="G171" s="89">
        <v>63.150016714000003</v>
      </c>
      <c r="H171" s="23">
        <v>61.386778735</v>
      </c>
      <c r="I171" s="24">
        <v>64.913254694000003</v>
      </c>
      <c r="J171" s="11">
        <v>15820.801315999999</v>
      </c>
      <c r="K171" s="12">
        <v>15649.608591</v>
      </c>
      <c r="L171" s="13">
        <v>9882.7304406000003</v>
      </c>
      <c r="M171" s="194"/>
      <c r="N171" s="194"/>
      <c r="O171" s="96"/>
      <c r="P171" s="96"/>
    </row>
    <row r="172" spans="1:16" x14ac:dyDescent="0.2">
      <c r="A172" s="69" t="s">
        <v>84</v>
      </c>
      <c r="B172" s="225"/>
      <c r="C172" s="73" t="s">
        <v>5</v>
      </c>
      <c r="D172" s="89">
        <v>65.303781616999999</v>
      </c>
      <c r="E172" s="23">
        <v>63.014513833999999</v>
      </c>
      <c r="F172" s="24">
        <v>67.593049399999998</v>
      </c>
      <c r="G172" s="89">
        <v>68.273207352</v>
      </c>
      <c r="H172" s="23">
        <v>65.879844363000004</v>
      </c>
      <c r="I172" s="24">
        <v>70.666570342</v>
      </c>
      <c r="J172" s="11">
        <v>11633.436680000001</v>
      </c>
      <c r="K172" s="12">
        <v>11127.460359000001</v>
      </c>
      <c r="L172" s="13">
        <v>7597.0740840999997</v>
      </c>
      <c r="M172" s="194"/>
      <c r="N172" s="194"/>
      <c r="O172" s="96"/>
      <c r="P172" s="96"/>
    </row>
    <row r="173" spans="1:16" x14ac:dyDescent="0.2">
      <c r="A173" s="69" t="s">
        <v>82</v>
      </c>
      <c r="B173" s="225"/>
      <c r="C173" s="73" t="s">
        <v>6</v>
      </c>
      <c r="D173" s="89">
        <v>66.326750083999997</v>
      </c>
      <c r="E173" s="23">
        <v>61.978697244000003</v>
      </c>
      <c r="F173" s="24">
        <v>70.674802924000005</v>
      </c>
      <c r="G173" s="89">
        <v>67.883947320999994</v>
      </c>
      <c r="H173" s="23">
        <v>63.433812351999997</v>
      </c>
      <c r="I173" s="24">
        <v>72.334082289999998</v>
      </c>
      <c r="J173" s="11">
        <v>4561.6302151999998</v>
      </c>
      <c r="K173" s="12">
        <v>4456.9904845000001</v>
      </c>
      <c r="L173" s="13">
        <v>3025.5810726</v>
      </c>
      <c r="M173" s="194"/>
      <c r="N173" s="194"/>
      <c r="O173" s="96"/>
      <c r="P173" s="96"/>
    </row>
    <row r="174" spans="1:16" ht="13.5" thickBot="1" x14ac:dyDescent="0.25">
      <c r="A174" s="69"/>
      <c r="B174" s="225"/>
      <c r="C174" s="73" t="s">
        <v>7</v>
      </c>
      <c r="D174" s="89">
        <v>53.843134206999999</v>
      </c>
      <c r="E174" s="23">
        <v>48.470652542000003</v>
      </c>
      <c r="F174" s="24">
        <v>59.215615872000001</v>
      </c>
      <c r="G174" s="89">
        <v>47.574076511000001</v>
      </c>
      <c r="H174" s="23">
        <v>42.827123022000002</v>
      </c>
      <c r="I174" s="24">
        <v>52.321029998999997</v>
      </c>
      <c r="J174" s="11">
        <v>2052.8885150000001</v>
      </c>
      <c r="K174" s="12">
        <v>2323.4071985</v>
      </c>
      <c r="L174" s="13">
        <v>1105.3395183</v>
      </c>
      <c r="M174" s="194"/>
      <c r="N174" s="194"/>
      <c r="O174" s="96"/>
      <c r="P174" s="96"/>
    </row>
    <row r="175" spans="1:16" ht="13.5" thickBot="1" x14ac:dyDescent="0.25">
      <c r="A175" s="70"/>
      <c r="B175" s="226"/>
      <c r="C175" s="74" t="s">
        <v>31</v>
      </c>
      <c r="D175" s="91">
        <v>50.304830260999999</v>
      </c>
      <c r="E175" s="27">
        <v>50.304830260999999</v>
      </c>
      <c r="F175" s="28">
        <v>50.304830260999999</v>
      </c>
      <c r="G175" s="91">
        <v>56.158959129000003</v>
      </c>
      <c r="H175" s="27">
        <v>56.158959129000003</v>
      </c>
      <c r="I175" s="28">
        <v>56.158959129000003</v>
      </c>
      <c r="J175" s="20">
        <v>78938.741655000005</v>
      </c>
      <c r="K175" s="21">
        <v>70710</v>
      </c>
      <c r="L175" s="22">
        <v>39710</v>
      </c>
      <c r="M175" s="194"/>
      <c r="N175" s="194"/>
      <c r="O175" s="96"/>
      <c r="P175" s="96"/>
    </row>
    <row r="176" spans="1:16" ht="14.25" x14ac:dyDescent="0.2">
      <c r="A176" s="221" t="s">
        <v>0</v>
      </c>
      <c r="B176" s="227" t="s">
        <v>9</v>
      </c>
      <c r="C176" s="124" t="s">
        <v>35</v>
      </c>
      <c r="D176" s="92">
        <v>38.441647994999997</v>
      </c>
      <c r="E176" s="29">
        <v>36.788214121999999</v>
      </c>
      <c r="F176" s="30">
        <v>40.095081868000001</v>
      </c>
      <c r="G176" s="92">
        <v>61.450376939000002</v>
      </c>
      <c r="H176" s="29">
        <v>58.807302563999997</v>
      </c>
      <c r="I176" s="30">
        <v>64.093451314000006</v>
      </c>
      <c r="J176" s="7">
        <v>548380.30440000002</v>
      </c>
      <c r="K176" s="8">
        <v>343051.47794000001</v>
      </c>
      <c r="L176" s="9">
        <v>210806.42629</v>
      </c>
      <c r="M176" s="194"/>
      <c r="N176" s="194"/>
      <c r="O176" s="96"/>
      <c r="P176" s="96"/>
    </row>
    <row r="177" spans="1:16" ht="14.25" x14ac:dyDescent="0.2">
      <c r="A177" s="222"/>
      <c r="B177" s="225"/>
      <c r="C177" s="124" t="s">
        <v>36</v>
      </c>
      <c r="D177" s="89">
        <v>35.991513409</v>
      </c>
      <c r="E177" s="23">
        <v>34.274804979000002</v>
      </c>
      <c r="F177" s="24">
        <v>37.708221838999997</v>
      </c>
      <c r="G177" s="89">
        <v>43.145144696000003</v>
      </c>
      <c r="H177" s="23">
        <v>41.087225298</v>
      </c>
      <c r="I177" s="24">
        <v>45.203064093999998</v>
      </c>
      <c r="J177" s="11">
        <v>979988.40217999998</v>
      </c>
      <c r="K177" s="12">
        <v>817502.54789000005</v>
      </c>
      <c r="L177" s="13">
        <v>352712.65717999998</v>
      </c>
      <c r="M177" s="194"/>
      <c r="N177" s="194"/>
      <c r="O177" s="96"/>
      <c r="P177" s="96"/>
    </row>
    <row r="178" spans="1:16" x14ac:dyDescent="0.2">
      <c r="A178" s="222"/>
      <c r="B178" s="225"/>
      <c r="C178" s="72" t="s">
        <v>1</v>
      </c>
      <c r="D178" s="90">
        <v>36.870624282999998</v>
      </c>
      <c r="E178" s="25">
        <v>35.345904331</v>
      </c>
      <c r="F178" s="26">
        <v>38.395344236</v>
      </c>
      <c r="G178" s="90">
        <v>48.556040557000003</v>
      </c>
      <c r="H178" s="25">
        <v>46.548090723999998</v>
      </c>
      <c r="I178" s="26">
        <v>50.563990390000001</v>
      </c>
      <c r="J178" s="15">
        <v>1528368.7065999999</v>
      </c>
      <c r="K178" s="16">
        <v>1160554.0257999999</v>
      </c>
      <c r="L178" s="17">
        <v>563519.08346999995</v>
      </c>
      <c r="M178" s="194"/>
      <c r="N178" s="194"/>
      <c r="O178" s="96"/>
      <c r="P178" s="96"/>
    </row>
    <row r="179" spans="1:16" x14ac:dyDescent="0.2">
      <c r="A179" s="222"/>
      <c r="B179" s="225"/>
      <c r="C179" s="73" t="s">
        <v>2</v>
      </c>
      <c r="D179" s="89">
        <v>42.537263301000003</v>
      </c>
      <c r="E179" s="23">
        <v>40.524222985999998</v>
      </c>
      <c r="F179" s="24">
        <v>44.550303616000001</v>
      </c>
      <c r="G179" s="89">
        <v>46.221155107000001</v>
      </c>
      <c r="H179" s="23">
        <v>44.033777700999998</v>
      </c>
      <c r="I179" s="24">
        <v>48.408532512999997</v>
      </c>
      <c r="J179" s="11">
        <v>2102856.5043000001</v>
      </c>
      <c r="K179" s="12">
        <v>1935255.8499</v>
      </c>
      <c r="L179" s="13">
        <v>894497.60808000003</v>
      </c>
      <c r="M179" s="194"/>
      <c r="N179" s="194"/>
      <c r="O179" s="96"/>
      <c r="P179" s="96"/>
    </row>
    <row r="180" spans="1:16" x14ac:dyDescent="0.2">
      <c r="A180" s="222"/>
      <c r="B180" s="225"/>
      <c r="C180" s="73" t="s">
        <v>3</v>
      </c>
      <c r="D180" s="89">
        <v>51.520172760000001</v>
      </c>
      <c r="E180" s="23">
        <v>49.720990487000002</v>
      </c>
      <c r="F180" s="24">
        <v>53.319355033999997</v>
      </c>
      <c r="G180" s="89">
        <v>54.133189473000002</v>
      </c>
      <c r="H180" s="23">
        <v>52.242755694000003</v>
      </c>
      <c r="I180" s="24">
        <v>56.023623252999997</v>
      </c>
      <c r="J180" s="11">
        <v>2148519.3766999999</v>
      </c>
      <c r="K180" s="12">
        <v>2044810.0425</v>
      </c>
      <c r="L180" s="13">
        <v>1106920.8947000001</v>
      </c>
      <c r="M180" s="194"/>
      <c r="N180" s="194"/>
      <c r="O180" s="96"/>
      <c r="P180" s="96"/>
    </row>
    <row r="181" spans="1:16" x14ac:dyDescent="0.2">
      <c r="A181" s="222"/>
      <c r="B181" s="225"/>
      <c r="C181" s="73" t="s">
        <v>4</v>
      </c>
      <c r="D181" s="89">
        <v>62.137396232999997</v>
      </c>
      <c r="E181" s="23">
        <v>60.812469491999998</v>
      </c>
      <c r="F181" s="24">
        <v>63.462322974999999</v>
      </c>
      <c r="G181" s="89">
        <v>63.390802180000001</v>
      </c>
      <c r="H181" s="23">
        <v>62.039149647000002</v>
      </c>
      <c r="I181" s="24">
        <v>64.742454713000001</v>
      </c>
      <c r="J181" s="11">
        <v>2539166.3977999999</v>
      </c>
      <c r="K181" s="12">
        <v>2488960.2771999999</v>
      </c>
      <c r="L181" s="13">
        <v>1577771.8857</v>
      </c>
      <c r="M181" s="194"/>
      <c r="N181" s="194"/>
      <c r="O181" s="96"/>
      <c r="P181" s="96"/>
    </row>
    <row r="182" spans="1:16" x14ac:dyDescent="0.2">
      <c r="A182" s="222"/>
      <c r="B182" s="225"/>
      <c r="C182" s="73" t="s">
        <v>5</v>
      </c>
      <c r="D182" s="89">
        <v>70.732846359000007</v>
      </c>
      <c r="E182" s="23">
        <v>68.781542009999995</v>
      </c>
      <c r="F182" s="24">
        <v>72.684150707000001</v>
      </c>
      <c r="G182" s="89">
        <v>71.584023449</v>
      </c>
      <c r="H182" s="23">
        <v>69.609237711000006</v>
      </c>
      <c r="I182" s="24">
        <v>73.558809187999998</v>
      </c>
      <c r="J182" s="11">
        <v>2083196.4926</v>
      </c>
      <c r="K182" s="12">
        <v>2058426.0334000001</v>
      </c>
      <c r="L182" s="13">
        <v>1473504.1745</v>
      </c>
      <c r="M182" s="194"/>
      <c r="N182" s="194"/>
      <c r="O182" s="96"/>
      <c r="P182" s="96"/>
    </row>
    <row r="183" spans="1:16" x14ac:dyDescent="0.2">
      <c r="A183" s="222"/>
      <c r="B183" s="225"/>
      <c r="C183" s="73" t="s">
        <v>6</v>
      </c>
      <c r="D183" s="89">
        <v>77.399196296</v>
      </c>
      <c r="E183" s="23">
        <v>74.527843805000003</v>
      </c>
      <c r="F183" s="24">
        <v>80.270548786999996</v>
      </c>
      <c r="G183" s="89">
        <v>76.926169614000003</v>
      </c>
      <c r="H183" s="23">
        <v>74.072365450000007</v>
      </c>
      <c r="I183" s="24">
        <v>79.779973779000002</v>
      </c>
      <c r="J183" s="11">
        <v>1221632.1677000001</v>
      </c>
      <c r="K183" s="12">
        <v>1229144.1055999999</v>
      </c>
      <c r="L183" s="13">
        <v>945533.47950000002</v>
      </c>
      <c r="M183" s="194"/>
      <c r="N183" s="194"/>
      <c r="O183" s="96"/>
      <c r="P183" s="96"/>
    </row>
    <row r="184" spans="1:16" ht="13.5" thickBot="1" x14ac:dyDescent="0.25">
      <c r="A184" s="222"/>
      <c r="B184" s="225"/>
      <c r="C184" s="73" t="s">
        <v>7</v>
      </c>
      <c r="D184" s="89">
        <v>69.452905541999996</v>
      </c>
      <c r="E184" s="23">
        <v>66.164336273999993</v>
      </c>
      <c r="F184" s="24">
        <v>72.74147481</v>
      </c>
      <c r="G184" s="89">
        <v>64.688498789999997</v>
      </c>
      <c r="H184" s="23">
        <v>61.625522410999999</v>
      </c>
      <c r="I184" s="24">
        <v>67.751475169000003</v>
      </c>
      <c r="J184" s="11">
        <v>844498.32412</v>
      </c>
      <c r="K184" s="12">
        <v>906696.91572000005</v>
      </c>
      <c r="L184" s="13">
        <v>586528.62335999997</v>
      </c>
      <c r="M184" s="194"/>
      <c r="N184" s="194"/>
      <c r="O184" s="96"/>
      <c r="P184" s="96"/>
    </row>
    <row r="185" spans="1:16" ht="13.5" thickBot="1" x14ac:dyDescent="0.25">
      <c r="A185" s="223"/>
      <c r="B185" s="226"/>
      <c r="C185" s="74" t="s">
        <v>31</v>
      </c>
      <c r="D185" s="91">
        <v>57.331884156000001</v>
      </c>
      <c r="E185" s="27">
        <v>57.037062184</v>
      </c>
      <c r="F185" s="28">
        <v>57.626706128000002</v>
      </c>
      <c r="G185" s="91">
        <v>60.456428418999998</v>
      </c>
      <c r="H185" s="27">
        <v>60.145538873</v>
      </c>
      <c r="I185" s="28">
        <v>60.767317964999997</v>
      </c>
      <c r="J185" s="20">
        <v>12468237.970000001</v>
      </c>
      <c r="K185" s="21">
        <v>11823847.25</v>
      </c>
      <c r="L185" s="22">
        <v>7148275.7492000004</v>
      </c>
      <c r="M185" s="194"/>
      <c r="N185" s="194"/>
      <c r="O185" s="96"/>
      <c r="P185" s="96"/>
    </row>
    <row r="186" spans="1:16" ht="14.25" x14ac:dyDescent="0.2">
      <c r="A186" s="221" t="s">
        <v>0</v>
      </c>
      <c r="B186" s="227" t="s">
        <v>10</v>
      </c>
      <c r="C186" s="124" t="s">
        <v>35</v>
      </c>
      <c r="D186" s="92">
        <v>42.763537126000003</v>
      </c>
      <c r="E186" s="29">
        <v>41.150740091000003</v>
      </c>
      <c r="F186" s="30">
        <v>44.376334161000003</v>
      </c>
      <c r="G186" s="92">
        <v>64.524841373000001</v>
      </c>
      <c r="H186" s="29">
        <v>62.091331896</v>
      </c>
      <c r="I186" s="30">
        <v>66.958350850000002</v>
      </c>
      <c r="J186" s="7">
        <v>519001.81198</v>
      </c>
      <c r="K186" s="8">
        <v>343966.02584000002</v>
      </c>
      <c r="L186" s="9">
        <v>221943.53255</v>
      </c>
      <c r="M186" s="194"/>
      <c r="N186" s="194"/>
      <c r="O186" s="96"/>
      <c r="P186" s="96"/>
    </row>
    <row r="187" spans="1:16" ht="14.25" x14ac:dyDescent="0.2">
      <c r="A187" s="222"/>
      <c r="B187" s="225"/>
      <c r="C187" s="124" t="s">
        <v>36</v>
      </c>
      <c r="D187" s="89">
        <v>39.789846296</v>
      </c>
      <c r="E187" s="23">
        <v>38.281397745</v>
      </c>
      <c r="F187" s="24">
        <v>41.298294847000001</v>
      </c>
      <c r="G187" s="89">
        <v>46.077434017999998</v>
      </c>
      <c r="H187" s="23">
        <v>44.330620570000001</v>
      </c>
      <c r="I187" s="24">
        <v>47.824247464999999</v>
      </c>
      <c r="J187" s="11">
        <v>927218.76249999995</v>
      </c>
      <c r="K187" s="12">
        <v>800693.28573999996</v>
      </c>
      <c r="L187" s="13">
        <v>368938.92041999998</v>
      </c>
      <c r="M187" s="194"/>
      <c r="N187" s="194"/>
      <c r="O187" s="96"/>
      <c r="P187" s="96"/>
    </row>
    <row r="188" spans="1:16" x14ac:dyDescent="0.2">
      <c r="A188" s="222"/>
      <c r="B188" s="225"/>
      <c r="C188" s="72" t="s">
        <v>1</v>
      </c>
      <c r="D188" s="90">
        <v>40.857007803999998</v>
      </c>
      <c r="E188" s="25">
        <v>39.518287956000002</v>
      </c>
      <c r="F188" s="26">
        <v>42.195727650999999</v>
      </c>
      <c r="G188" s="90">
        <v>51.620813896000001</v>
      </c>
      <c r="H188" s="25">
        <v>49.929407406999999</v>
      </c>
      <c r="I188" s="26">
        <v>53.312220384</v>
      </c>
      <c r="J188" s="15">
        <v>1446220.5745000001</v>
      </c>
      <c r="K188" s="16">
        <v>1144659.3115999999</v>
      </c>
      <c r="L188" s="17">
        <v>590882.45296999998</v>
      </c>
      <c r="M188" s="194"/>
      <c r="N188" s="194"/>
      <c r="O188" s="96"/>
      <c r="P188" s="96"/>
    </row>
    <row r="189" spans="1:16" x14ac:dyDescent="0.2">
      <c r="A189" s="222"/>
      <c r="B189" s="225"/>
      <c r="C189" s="73" t="s">
        <v>2</v>
      </c>
      <c r="D189" s="89">
        <v>47.712194855</v>
      </c>
      <c r="E189" s="23">
        <v>45.343608709000002</v>
      </c>
      <c r="F189" s="24">
        <v>50.080781000000002</v>
      </c>
      <c r="G189" s="89">
        <v>51.513372338000003</v>
      </c>
      <c r="H189" s="23">
        <v>48.956083569</v>
      </c>
      <c r="I189" s="24">
        <v>54.070661106999999</v>
      </c>
      <c r="J189" s="11">
        <v>2070916.5751</v>
      </c>
      <c r="K189" s="12">
        <v>1918103.4103999999</v>
      </c>
      <c r="L189" s="13">
        <v>988079.75159999996</v>
      </c>
      <c r="M189" s="194"/>
      <c r="N189" s="194"/>
      <c r="O189" s="96"/>
      <c r="P189" s="96"/>
    </row>
    <row r="190" spans="1:16" x14ac:dyDescent="0.2">
      <c r="A190" s="222"/>
      <c r="B190" s="225"/>
      <c r="C190" s="73" t="s">
        <v>3</v>
      </c>
      <c r="D190" s="89">
        <v>57.519512923999997</v>
      </c>
      <c r="E190" s="23">
        <v>55.400920824000004</v>
      </c>
      <c r="F190" s="24">
        <v>59.638105025000002</v>
      </c>
      <c r="G190" s="89">
        <v>58.211941934000002</v>
      </c>
      <c r="H190" s="23">
        <v>56.067845886000001</v>
      </c>
      <c r="I190" s="24">
        <v>60.356037981999997</v>
      </c>
      <c r="J190" s="11">
        <v>2109775.1357</v>
      </c>
      <c r="K190" s="12">
        <v>2084679.4343999999</v>
      </c>
      <c r="L190" s="13">
        <v>1213532.3818999999</v>
      </c>
      <c r="M190" s="194"/>
      <c r="N190" s="194"/>
      <c r="O190" s="96"/>
      <c r="P190" s="96"/>
    </row>
    <row r="191" spans="1:16" x14ac:dyDescent="0.2">
      <c r="A191" s="222"/>
      <c r="B191" s="225"/>
      <c r="C191" s="73" t="s">
        <v>4</v>
      </c>
      <c r="D191" s="89">
        <v>66.945430388999995</v>
      </c>
      <c r="E191" s="23">
        <v>65.655466720999996</v>
      </c>
      <c r="F191" s="24">
        <v>68.235394056000004</v>
      </c>
      <c r="G191" s="89">
        <v>66.465697366000001</v>
      </c>
      <c r="H191" s="23">
        <v>65.184977618000005</v>
      </c>
      <c r="I191" s="24">
        <v>67.746417113999996</v>
      </c>
      <c r="J191" s="11">
        <v>2529689.4904999998</v>
      </c>
      <c r="K191" s="12">
        <v>2547948.1658000001</v>
      </c>
      <c r="L191" s="13">
        <v>1693511.5168999999</v>
      </c>
      <c r="M191" s="194"/>
      <c r="N191" s="194"/>
      <c r="O191" s="96"/>
      <c r="P191" s="96"/>
    </row>
    <row r="192" spans="1:16" x14ac:dyDescent="0.2">
      <c r="A192" s="222"/>
      <c r="B192" s="225"/>
      <c r="C192" s="73" t="s">
        <v>5</v>
      </c>
      <c r="D192" s="89">
        <v>72.188135845000005</v>
      </c>
      <c r="E192" s="23">
        <v>70.377035976000002</v>
      </c>
      <c r="F192" s="24">
        <v>73.999235713999994</v>
      </c>
      <c r="G192" s="89">
        <v>72.864004023000007</v>
      </c>
      <c r="H192" s="23">
        <v>71.035947562000004</v>
      </c>
      <c r="I192" s="24">
        <v>74.692060483999995</v>
      </c>
      <c r="J192" s="11">
        <v>2142329.5830999999</v>
      </c>
      <c r="K192" s="12">
        <v>2122457.8727000002</v>
      </c>
      <c r="L192" s="13">
        <v>1546507.7897000001</v>
      </c>
      <c r="M192" s="194"/>
      <c r="N192" s="194"/>
      <c r="O192" s="96"/>
      <c r="P192" s="96"/>
    </row>
    <row r="193" spans="1:16" x14ac:dyDescent="0.2">
      <c r="A193" s="222"/>
      <c r="B193" s="225"/>
      <c r="C193" s="73" t="s">
        <v>6</v>
      </c>
      <c r="D193" s="89">
        <v>73.055378321999996</v>
      </c>
      <c r="E193" s="23">
        <v>70.879661647999995</v>
      </c>
      <c r="F193" s="24">
        <v>75.231094997</v>
      </c>
      <c r="G193" s="89">
        <v>73.908385636999995</v>
      </c>
      <c r="H193" s="23">
        <v>71.707264914999996</v>
      </c>
      <c r="I193" s="24">
        <v>76.109506358000004</v>
      </c>
      <c r="J193" s="11">
        <v>1324214.5289</v>
      </c>
      <c r="K193" s="12">
        <v>1308931.2201</v>
      </c>
      <c r="L193" s="13">
        <v>967409.93388000003</v>
      </c>
      <c r="M193" s="194"/>
      <c r="N193" s="194"/>
      <c r="O193" s="96"/>
      <c r="P193" s="96"/>
    </row>
    <row r="194" spans="1:16" ht="13.5" thickBot="1" x14ac:dyDescent="0.25">
      <c r="A194" s="222"/>
      <c r="B194" s="225"/>
      <c r="C194" s="73" t="s">
        <v>7</v>
      </c>
      <c r="D194" s="89">
        <v>54.174796825999998</v>
      </c>
      <c r="E194" s="23">
        <v>51.303462731000003</v>
      </c>
      <c r="F194" s="24">
        <v>57.046130921</v>
      </c>
      <c r="G194" s="89">
        <v>51.662305480999997</v>
      </c>
      <c r="H194" s="23">
        <v>48.924136668000003</v>
      </c>
      <c r="I194" s="24">
        <v>54.400474295000002</v>
      </c>
      <c r="J194" s="11">
        <v>1246351.5573</v>
      </c>
      <c r="K194" s="12">
        <v>1306965.335</v>
      </c>
      <c r="L194" s="13">
        <v>675208.42388000002</v>
      </c>
      <c r="M194" s="194"/>
      <c r="N194" s="194"/>
      <c r="O194" s="96"/>
      <c r="P194" s="96"/>
    </row>
    <row r="195" spans="1:16" ht="13.5" thickBot="1" x14ac:dyDescent="0.25">
      <c r="A195" s="223"/>
      <c r="B195" s="226"/>
      <c r="C195" s="74" t="s">
        <v>31</v>
      </c>
      <c r="D195" s="91">
        <v>59.638166009000003</v>
      </c>
      <c r="E195" s="27">
        <v>59.352536323000002</v>
      </c>
      <c r="F195" s="28">
        <v>59.923795693999999</v>
      </c>
      <c r="G195" s="91">
        <v>61.728243624000001</v>
      </c>
      <c r="H195" s="27">
        <v>61.432603768</v>
      </c>
      <c r="I195" s="28">
        <v>62.023883480000002</v>
      </c>
      <c r="J195" s="20">
        <v>12869497.445</v>
      </c>
      <c r="K195" s="21">
        <v>12433744.75</v>
      </c>
      <c r="L195" s="22">
        <v>7675132.2507999996</v>
      </c>
      <c r="M195" s="194"/>
      <c r="N195" s="194"/>
      <c r="O195" s="96"/>
      <c r="P195" s="96"/>
    </row>
    <row r="196" spans="1:16" ht="14.25" x14ac:dyDescent="0.2">
      <c r="A196" s="221" t="s">
        <v>65</v>
      </c>
      <c r="B196" s="227" t="s">
        <v>9</v>
      </c>
      <c r="C196" s="124" t="s">
        <v>35</v>
      </c>
      <c r="D196" s="92">
        <v>27.535411410999998</v>
      </c>
      <c r="E196" s="29">
        <v>22.796476533</v>
      </c>
      <c r="F196" s="30">
        <v>32.274346289</v>
      </c>
      <c r="G196" s="92">
        <v>47.199294010000003</v>
      </c>
      <c r="H196" s="29">
        <v>39.076140254999999</v>
      </c>
      <c r="I196" s="30">
        <v>55.322447766000003</v>
      </c>
      <c r="J196" s="7">
        <v>7834.0964569999996</v>
      </c>
      <c r="K196" s="8">
        <v>4570.3028721000001</v>
      </c>
      <c r="L196" s="9">
        <v>2157.1506897999998</v>
      </c>
      <c r="M196" s="194"/>
      <c r="N196" s="194"/>
      <c r="O196" s="96"/>
      <c r="P196" s="96"/>
    </row>
    <row r="197" spans="1:16" ht="14.25" x14ac:dyDescent="0.2">
      <c r="A197" s="222"/>
      <c r="B197" s="225"/>
      <c r="C197" s="124" t="s">
        <v>36</v>
      </c>
      <c r="D197" s="89">
        <v>27.196340543000002</v>
      </c>
      <c r="E197" s="23">
        <v>19.420104894000001</v>
      </c>
      <c r="F197" s="24">
        <v>34.972576191999998</v>
      </c>
      <c r="G197" s="89">
        <v>28.649233498000001</v>
      </c>
      <c r="H197" s="23">
        <v>20.457572915</v>
      </c>
      <c r="I197" s="24">
        <v>36.840894081999998</v>
      </c>
      <c r="J197" s="11">
        <v>13754.004660000001</v>
      </c>
      <c r="K197" s="12">
        <v>13056.495720999999</v>
      </c>
      <c r="L197" s="13">
        <v>3740.5859457000001</v>
      </c>
      <c r="M197" s="194"/>
      <c r="N197" s="194"/>
      <c r="O197" s="96"/>
      <c r="P197" s="96"/>
    </row>
    <row r="198" spans="1:16" x14ac:dyDescent="0.2">
      <c r="A198" s="222"/>
      <c r="B198" s="225"/>
      <c r="C198" s="72" t="s">
        <v>1</v>
      </c>
      <c r="D198" s="90">
        <v>27.319385820000001</v>
      </c>
      <c r="E198" s="25">
        <v>20.838497272000001</v>
      </c>
      <c r="F198" s="26">
        <v>33.800274369</v>
      </c>
      <c r="G198" s="90">
        <v>33.458921111000002</v>
      </c>
      <c r="H198" s="25">
        <v>25.521570685</v>
      </c>
      <c r="I198" s="26">
        <v>41.396271536</v>
      </c>
      <c r="J198" s="15">
        <v>21588.101116999998</v>
      </c>
      <c r="K198" s="16">
        <v>17626.798593</v>
      </c>
      <c r="L198" s="17">
        <v>5897.7366355000004</v>
      </c>
      <c r="M198" s="194"/>
      <c r="N198" s="194"/>
      <c r="O198" s="96"/>
      <c r="P198" s="96"/>
    </row>
    <row r="199" spans="1:16" x14ac:dyDescent="0.2">
      <c r="A199" s="222"/>
      <c r="B199" s="225"/>
      <c r="C199" s="73" t="s">
        <v>2</v>
      </c>
      <c r="D199" s="89">
        <v>31.498648894999999</v>
      </c>
      <c r="E199" s="23">
        <v>22.962002322</v>
      </c>
      <c r="F199" s="24">
        <v>40.035295468000001</v>
      </c>
      <c r="G199" s="89">
        <v>31.963210612000001</v>
      </c>
      <c r="H199" s="23">
        <v>23.300660252</v>
      </c>
      <c r="I199" s="24">
        <v>40.625760972000002</v>
      </c>
      <c r="J199" s="11">
        <v>29680.404910000001</v>
      </c>
      <c r="K199" s="12">
        <v>29249.022091999999</v>
      </c>
      <c r="L199" s="13">
        <v>9348.9265331999995</v>
      </c>
      <c r="M199" s="194"/>
      <c r="N199" s="194"/>
      <c r="O199" s="96"/>
      <c r="P199" s="96"/>
    </row>
    <row r="200" spans="1:16" x14ac:dyDescent="0.2">
      <c r="A200" s="222"/>
      <c r="B200" s="225"/>
      <c r="C200" s="73" t="s">
        <v>3</v>
      </c>
      <c r="D200" s="89">
        <v>44.336689225000001</v>
      </c>
      <c r="E200" s="23">
        <v>39.827541124</v>
      </c>
      <c r="F200" s="24">
        <v>48.845837324999998</v>
      </c>
      <c r="G200" s="89">
        <v>41.749993854000003</v>
      </c>
      <c r="H200" s="23">
        <v>37.503918902999999</v>
      </c>
      <c r="I200" s="24">
        <v>45.996068803999997</v>
      </c>
      <c r="J200" s="11">
        <v>33295.061990000002</v>
      </c>
      <c r="K200" s="12">
        <v>35357.916969999998</v>
      </c>
      <c r="L200" s="13">
        <v>14761.928162</v>
      </c>
      <c r="M200" s="194"/>
      <c r="N200" s="194"/>
      <c r="O200" s="96"/>
      <c r="P200" s="96"/>
    </row>
    <row r="201" spans="1:16" x14ac:dyDescent="0.2">
      <c r="A201" s="222"/>
      <c r="B201" s="225"/>
      <c r="C201" s="73" t="s">
        <v>4</v>
      </c>
      <c r="D201" s="89">
        <v>56.621033615999998</v>
      </c>
      <c r="E201" s="23">
        <v>53.985958666999998</v>
      </c>
      <c r="F201" s="24">
        <v>59.256108564999998</v>
      </c>
      <c r="G201" s="89">
        <v>55.461971568000003</v>
      </c>
      <c r="H201" s="23">
        <v>52.880837974999999</v>
      </c>
      <c r="I201" s="24">
        <v>58.043105161</v>
      </c>
      <c r="J201" s="11">
        <v>41048.889589999999</v>
      </c>
      <c r="K201" s="12">
        <v>41906.742434</v>
      </c>
      <c r="L201" s="13">
        <v>23242.305574000002</v>
      </c>
      <c r="M201" s="194"/>
      <c r="N201" s="194"/>
      <c r="O201" s="96"/>
      <c r="P201" s="96"/>
    </row>
    <row r="202" spans="1:16" x14ac:dyDescent="0.2">
      <c r="A202" s="222"/>
      <c r="B202" s="225"/>
      <c r="C202" s="73" t="s">
        <v>5</v>
      </c>
      <c r="D202" s="89">
        <v>64.260285517</v>
      </c>
      <c r="E202" s="23">
        <v>58.531864689999999</v>
      </c>
      <c r="F202" s="24">
        <v>69.988706343999993</v>
      </c>
      <c r="G202" s="89">
        <v>62.973096300999998</v>
      </c>
      <c r="H202" s="23">
        <v>57.359420708000002</v>
      </c>
      <c r="I202" s="24">
        <v>68.586771893999995</v>
      </c>
      <c r="J202" s="11">
        <v>38968.025880000001</v>
      </c>
      <c r="K202" s="12">
        <v>39764.544164999999</v>
      </c>
      <c r="L202" s="13">
        <v>25040.964691000001</v>
      </c>
      <c r="M202" s="194"/>
      <c r="N202" s="194"/>
      <c r="O202" s="96"/>
      <c r="P202" s="96"/>
    </row>
    <row r="203" spans="1:16" x14ac:dyDescent="0.2">
      <c r="A203" s="222"/>
      <c r="B203" s="225"/>
      <c r="C203" s="73" t="s">
        <v>6</v>
      </c>
      <c r="D203" s="89">
        <v>68.996473398999996</v>
      </c>
      <c r="E203" s="23">
        <v>58.601430458999999</v>
      </c>
      <c r="F203" s="24">
        <v>79.391516339000006</v>
      </c>
      <c r="G203" s="89">
        <v>67.353386278000002</v>
      </c>
      <c r="H203" s="23">
        <v>57.205891659000002</v>
      </c>
      <c r="I203" s="24">
        <v>77.500880895999998</v>
      </c>
      <c r="J203" s="11">
        <v>23073.59834</v>
      </c>
      <c r="K203" s="12">
        <v>23636.479203999999</v>
      </c>
      <c r="L203" s="13">
        <v>15919.969141</v>
      </c>
      <c r="M203" s="194"/>
      <c r="N203" s="194"/>
      <c r="O203" s="96"/>
      <c r="P203" s="96"/>
    </row>
    <row r="204" spans="1:16" ht="13.5" thickBot="1" x14ac:dyDescent="0.25">
      <c r="A204" s="222"/>
      <c r="B204" s="225"/>
      <c r="C204" s="73" t="s">
        <v>7</v>
      </c>
      <c r="D204" s="89">
        <v>64.984827796999994</v>
      </c>
      <c r="E204" s="23">
        <v>53.928627722999998</v>
      </c>
      <c r="F204" s="24">
        <v>76.041027870999997</v>
      </c>
      <c r="G204" s="89">
        <v>59.306392713999998</v>
      </c>
      <c r="H204" s="23">
        <v>49.216293751999999</v>
      </c>
      <c r="I204" s="24">
        <v>69.396491675999997</v>
      </c>
      <c r="J204" s="11">
        <v>12730.67793</v>
      </c>
      <c r="K204" s="12">
        <v>13949.607709</v>
      </c>
      <c r="L204" s="13">
        <v>8273.0091302000001</v>
      </c>
      <c r="M204" s="194"/>
      <c r="N204" s="194"/>
      <c r="O204" s="96"/>
      <c r="P204" s="96"/>
    </row>
    <row r="205" spans="1:16" ht="13.5" thickBot="1" x14ac:dyDescent="0.25">
      <c r="A205" s="223"/>
      <c r="B205" s="226"/>
      <c r="C205" s="74" t="s">
        <v>31</v>
      </c>
      <c r="D205" s="91">
        <v>51.144029111999998</v>
      </c>
      <c r="E205" s="27">
        <v>50.137148797999998</v>
      </c>
      <c r="F205" s="28">
        <v>52.150909425999998</v>
      </c>
      <c r="G205" s="91">
        <v>50.863206456999997</v>
      </c>
      <c r="H205" s="27">
        <v>49.861854741000002</v>
      </c>
      <c r="I205" s="28">
        <v>51.864558172999999</v>
      </c>
      <c r="J205" s="20">
        <v>200384.75975999999</v>
      </c>
      <c r="K205" s="21">
        <v>201491.11116999999</v>
      </c>
      <c r="L205" s="22">
        <v>102484.83987</v>
      </c>
      <c r="M205" s="194"/>
      <c r="N205" s="194"/>
      <c r="O205" s="96"/>
      <c r="P205" s="96"/>
    </row>
    <row r="206" spans="1:16" ht="14.25" x14ac:dyDescent="0.2">
      <c r="A206" s="221" t="s">
        <v>65</v>
      </c>
      <c r="B206" s="227" t="s">
        <v>10</v>
      </c>
      <c r="C206" s="124" t="s">
        <v>35</v>
      </c>
      <c r="D206" s="92">
        <v>30.835691609000001</v>
      </c>
      <c r="E206" s="29">
        <v>27.09797082</v>
      </c>
      <c r="F206" s="30">
        <v>34.573412398000002</v>
      </c>
      <c r="G206" s="92">
        <v>48.762587738000001</v>
      </c>
      <c r="H206" s="29">
        <v>42.851874262999999</v>
      </c>
      <c r="I206" s="30">
        <v>54.673301213000002</v>
      </c>
      <c r="J206" s="7">
        <v>7369.6273010000004</v>
      </c>
      <c r="K206" s="8">
        <v>4660.2849698</v>
      </c>
      <c r="L206" s="9">
        <v>2272.4755473</v>
      </c>
      <c r="M206" s="194"/>
      <c r="N206" s="194"/>
      <c r="O206" s="96"/>
      <c r="P206" s="96"/>
    </row>
    <row r="207" spans="1:16" ht="14.25" x14ac:dyDescent="0.2">
      <c r="A207" s="222"/>
      <c r="B207" s="225"/>
      <c r="C207" s="124" t="s">
        <v>36</v>
      </c>
      <c r="D207" s="89">
        <v>32.776220619999997</v>
      </c>
      <c r="E207" s="23">
        <v>24.370683907</v>
      </c>
      <c r="F207" s="24">
        <v>41.181757331999997</v>
      </c>
      <c r="G207" s="89">
        <v>33.491663477000003</v>
      </c>
      <c r="H207" s="23">
        <v>24.902649808</v>
      </c>
      <c r="I207" s="24">
        <v>42.080677145999999</v>
      </c>
      <c r="J207" s="11">
        <v>13014.177439999999</v>
      </c>
      <c r="K207" s="12">
        <v>12736.170935</v>
      </c>
      <c r="L207" s="13">
        <v>4265.5555095999998</v>
      </c>
      <c r="M207" s="194"/>
      <c r="N207" s="194"/>
      <c r="O207" s="96"/>
      <c r="P207" s="96"/>
    </row>
    <row r="208" spans="1:16" x14ac:dyDescent="0.2">
      <c r="A208" s="222"/>
      <c r="B208" s="225"/>
      <c r="C208" s="72" t="s">
        <v>1</v>
      </c>
      <c r="D208" s="90">
        <v>32.074635426999997</v>
      </c>
      <c r="E208" s="25">
        <v>25.644421323</v>
      </c>
      <c r="F208" s="26">
        <v>38.504849530999998</v>
      </c>
      <c r="G208" s="90">
        <v>37.58254608</v>
      </c>
      <c r="H208" s="25">
        <v>30.048124732000002</v>
      </c>
      <c r="I208" s="26">
        <v>45.116967426999999</v>
      </c>
      <c r="J208" s="15">
        <v>20383.804741</v>
      </c>
      <c r="K208" s="16">
        <v>17396.455904999999</v>
      </c>
      <c r="L208" s="17">
        <v>6538.0310568000004</v>
      </c>
      <c r="M208" s="194"/>
      <c r="N208" s="194"/>
      <c r="O208" s="96"/>
      <c r="P208" s="96"/>
    </row>
    <row r="209" spans="1:16" x14ac:dyDescent="0.2">
      <c r="A209" s="222"/>
      <c r="B209" s="225"/>
      <c r="C209" s="73" t="s">
        <v>2</v>
      </c>
      <c r="D209" s="89">
        <v>36.499637401000001</v>
      </c>
      <c r="E209" s="23">
        <v>29.136466962</v>
      </c>
      <c r="F209" s="24">
        <v>43.862807840000002</v>
      </c>
      <c r="G209" s="89">
        <v>37.449272444000002</v>
      </c>
      <c r="H209" s="23">
        <v>29.894529562999999</v>
      </c>
      <c r="I209" s="24">
        <v>45.004015324999997</v>
      </c>
      <c r="J209" s="11">
        <v>30750.21903</v>
      </c>
      <c r="K209" s="12">
        <v>29970.457938</v>
      </c>
      <c r="L209" s="13">
        <v>11223.718446000001</v>
      </c>
      <c r="M209" s="194"/>
      <c r="N209" s="194"/>
      <c r="O209" s="96"/>
      <c r="P209" s="96"/>
    </row>
    <row r="210" spans="1:16" x14ac:dyDescent="0.2">
      <c r="A210" s="222"/>
      <c r="B210" s="225"/>
      <c r="C210" s="73" t="s">
        <v>3</v>
      </c>
      <c r="D210" s="89">
        <v>50.650501546000001</v>
      </c>
      <c r="E210" s="23">
        <v>47.044180601999997</v>
      </c>
      <c r="F210" s="24">
        <v>54.256822489999998</v>
      </c>
      <c r="G210" s="89">
        <v>48.605839105999998</v>
      </c>
      <c r="H210" s="23">
        <v>45.145098339</v>
      </c>
      <c r="I210" s="24">
        <v>52.066579873000002</v>
      </c>
      <c r="J210" s="11">
        <v>35712.457040000001</v>
      </c>
      <c r="K210" s="12">
        <v>37214.744026</v>
      </c>
      <c r="L210" s="13">
        <v>18088.538605000002</v>
      </c>
      <c r="M210" s="194"/>
      <c r="N210" s="194"/>
      <c r="O210" s="96"/>
      <c r="P210" s="96"/>
    </row>
    <row r="211" spans="1:16" x14ac:dyDescent="0.2">
      <c r="A211" s="222"/>
      <c r="B211" s="225"/>
      <c r="C211" s="73" t="s">
        <v>4</v>
      </c>
      <c r="D211" s="89">
        <v>59.780886881000001</v>
      </c>
      <c r="E211" s="23">
        <v>57.309541910999997</v>
      </c>
      <c r="F211" s="24">
        <v>62.252231850999998</v>
      </c>
      <c r="G211" s="89">
        <v>58.242386387000003</v>
      </c>
      <c r="H211" s="23">
        <v>55.834643106999998</v>
      </c>
      <c r="I211" s="24">
        <v>60.650129665999998</v>
      </c>
      <c r="J211" s="11">
        <v>42557.895839999997</v>
      </c>
      <c r="K211" s="12">
        <v>43682.083014999997</v>
      </c>
      <c r="L211" s="13">
        <v>25441.487571000001</v>
      </c>
      <c r="M211" s="194"/>
      <c r="N211" s="194"/>
      <c r="O211" s="96"/>
      <c r="P211" s="96"/>
    </row>
    <row r="212" spans="1:16" x14ac:dyDescent="0.2">
      <c r="A212" s="222"/>
      <c r="B212" s="225"/>
      <c r="C212" s="73" t="s">
        <v>5</v>
      </c>
      <c r="D212" s="89">
        <v>67.501618343999993</v>
      </c>
      <c r="E212" s="23">
        <v>63.236475655</v>
      </c>
      <c r="F212" s="24">
        <v>71.766761032000005</v>
      </c>
      <c r="G212" s="89">
        <v>65.812637022000004</v>
      </c>
      <c r="H212" s="23">
        <v>61.654213943000002</v>
      </c>
      <c r="I212" s="24">
        <v>69.971060101000006</v>
      </c>
      <c r="J212" s="11">
        <v>39863.819009999999</v>
      </c>
      <c r="K212" s="12">
        <v>40886.863348999999</v>
      </c>
      <c r="L212" s="13">
        <v>26908.722965000001</v>
      </c>
      <c r="M212" s="194"/>
      <c r="N212" s="194"/>
      <c r="O212" s="96"/>
      <c r="P212" s="96"/>
    </row>
    <row r="213" spans="1:16" x14ac:dyDescent="0.2">
      <c r="A213" s="222"/>
      <c r="B213" s="225"/>
      <c r="C213" s="73" t="s">
        <v>6</v>
      </c>
      <c r="D213" s="89">
        <v>72.817456062999995</v>
      </c>
      <c r="E213" s="23">
        <v>64.676645690000001</v>
      </c>
      <c r="F213" s="24">
        <v>80.958266437000006</v>
      </c>
      <c r="G213" s="89">
        <v>71.117451596999999</v>
      </c>
      <c r="H213" s="23">
        <v>63.166697491999997</v>
      </c>
      <c r="I213" s="24">
        <v>79.068205702</v>
      </c>
      <c r="J213" s="11">
        <v>23954.060509999999</v>
      </c>
      <c r="K213" s="12">
        <v>24526.662718</v>
      </c>
      <c r="L213" s="13">
        <v>17442.737486999999</v>
      </c>
      <c r="M213" s="194"/>
      <c r="N213" s="194"/>
      <c r="O213" s="96"/>
      <c r="P213" s="96"/>
    </row>
    <row r="214" spans="1:16" ht="13.5" thickBot="1" x14ac:dyDescent="0.25">
      <c r="A214" s="222"/>
      <c r="B214" s="225"/>
      <c r="C214" s="73" t="s">
        <v>7</v>
      </c>
      <c r="D214" s="89">
        <v>55.058703805</v>
      </c>
      <c r="E214" s="23">
        <v>47.368578153000001</v>
      </c>
      <c r="F214" s="24">
        <v>62.748829456999999</v>
      </c>
      <c r="G214" s="89">
        <v>51.186158519000003</v>
      </c>
      <c r="H214" s="23">
        <v>44.036916648000002</v>
      </c>
      <c r="I214" s="24">
        <v>58.335400391</v>
      </c>
      <c r="J214" s="11">
        <v>18231.311870000001</v>
      </c>
      <c r="K214" s="12">
        <v>19610.621879999999</v>
      </c>
      <c r="L214" s="13">
        <v>10037.924002</v>
      </c>
      <c r="M214" s="194"/>
      <c r="N214" s="194"/>
      <c r="O214" s="96"/>
      <c r="P214" s="96"/>
    </row>
    <row r="215" spans="1:16" ht="13.5" thickBot="1" x14ac:dyDescent="0.25">
      <c r="A215" s="223"/>
      <c r="B215" s="226"/>
      <c r="C215" s="74" t="s">
        <v>31</v>
      </c>
      <c r="D215" s="91">
        <v>54.707594299</v>
      </c>
      <c r="E215" s="27">
        <v>53.753420425999998</v>
      </c>
      <c r="F215" s="28">
        <v>55.661768170999999</v>
      </c>
      <c r="G215" s="91">
        <v>54.237097458999997</v>
      </c>
      <c r="H215" s="27">
        <v>53.291129683000001</v>
      </c>
      <c r="I215" s="28">
        <v>55.183065235000001</v>
      </c>
      <c r="J215" s="20">
        <v>211453.56804000001</v>
      </c>
      <c r="K215" s="21">
        <v>213287.88883000001</v>
      </c>
      <c r="L215" s="22">
        <v>115681.16013</v>
      </c>
      <c r="M215" s="194"/>
      <c r="N215" s="194"/>
      <c r="O215" s="96"/>
      <c r="P215" s="96"/>
    </row>
    <row r="216" spans="1:16" ht="14.25" x14ac:dyDescent="0.2">
      <c r="A216" s="221" t="s">
        <v>85</v>
      </c>
      <c r="B216" s="227" t="s">
        <v>9</v>
      </c>
      <c r="C216" s="124" t="s">
        <v>35</v>
      </c>
      <c r="D216" s="92">
        <v>52.735600007000002</v>
      </c>
      <c r="E216" s="29">
        <v>48.010105115000002</v>
      </c>
      <c r="F216" s="30">
        <v>57.461094897999999</v>
      </c>
      <c r="G216" s="92">
        <v>75.535931433000002</v>
      </c>
      <c r="H216" s="29">
        <v>68.767360332999999</v>
      </c>
      <c r="I216" s="30">
        <v>82.304502533000004</v>
      </c>
      <c r="J216" s="7">
        <v>2459.4222049999998</v>
      </c>
      <c r="K216" s="8">
        <v>1717.0517817</v>
      </c>
      <c r="L216" s="9">
        <v>1296.9910565</v>
      </c>
      <c r="M216" s="194"/>
      <c r="N216" s="194"/>
      <c r="O216" s="96"/>
      <c r="P216" s="96"/>
    </row>
    <row r="217" spans="1:16" ht="14.25" x14ac:dyDescent="0.2">
      <c r="A217" s="222"/>
      <c r="B217" s="225"/>
      <c r="C217" s="124" t="s">
        <v>36</v>
      </c>
      <c r="D217" s="89">
        <v>48.679050662999998</v>
      </c>
      <c r="E217" s="23">
        <v>39.980356352999998</v>
      </c>
      <c r="F217" s="24">
        <v>57.377744972000002</v>
      </c>
      <c r="G217" s="89">
        <v>53.901903728999997</v>
      </c>
      <c r="H217" s="23">
        <v>44.269912617999999</v>
      </c>
      <c r="I217" s="24">
        <v>63.533894838999998</v>
      </c>
      <c r="J217" s="11">
        <v>4077.821422</v>
      </c>
      <c r="K217" s="12">
        <v>3682.6987890999999</v>
      </c>
      <c r="L217" s="13">
        <v>1985.0447558999999</v>
      </c>
      <c r="M217" s="194"/>
      <c r="N217" s="194"/>
      <c r="O217" s="96"/>
      <c r="P217" s="96"/>
    </row>
    <row r="218" spans="1:16" x14ac:dyDescent="0.2">
      <c r="A218" s="222"/>
      <c r="B218" s="225"/>
      <c r="C218" s="72" t="s">
        <v>1</v>
      </c>
      <c r="D218" s="90">
        <v>50.205193499000003</v>
      </c>
      <c r="E218" s="25">
        <v>43.237561497999998</v>
      </c>
      <c r="F218" s="26">
        <v>57.172825500000002</v>
      </c>
      <c r="G218" s="90">
        <v>60.781248493</v>
      </c>
      <c r="H218" s="25">
        <v>52.345838876000002</v>
      </c>
      <c r="I218" s="26">
        <v>69.216658109999997</v>
      </c>
      <c r="J218" s="15">
        <v>6537.2436269999998</v>
      </c>
      <c r="K218" s="16">
        <v>5399.7505707999999</v>
      </c>
      <c r="L218" s="17">
        <v>3282.0358124999998</v>
      </c>
      <c r="M218" s="194"/>
      <c r="N218" s="194"/>
      <c r="O218" s="96"/>
      <c r="P218" s="96"/>
    </row>
    <row r="219" spans="1:16" x14ac:dyDescent="0.2">
      <c r="A219" s="222"/>
      <c r="B219" s="225"/>
      <c r="C219" s="73" t="s">
        <v>2</v>
      </c>
      <c r="D219" s="89">
        <v>57.214325357</v>
      </c>
      <c r="E219" s="23">
        <v>55.151150057000002</v>
      </c>
      <c r="F219" s="24">
        <v>59.277500656999997</v>
      </c>
      <c r="G219" s="89">
        <v>56.515958128999998</v>
      </c>
      <c r="H219" s="23">
        <v>54.477966277</v>
      </c>
      <c r="I219" s="24">
        <v>58.553949981000002</v>
      </c>
      <c r="J219" s="11">
        <v>7515.0783179999999</v>
      </c>
      <c r="K219" s="12">
        <v>7607.9420786999999</v>
      </c>
      <c r="L219" s="13">
        <v>4299.7013596999996</v>
      </c>
      <c r="M219" s="194"/>
      <c r="N219" s="194"/>
      <c r="O219" s="96"/>
      <c r="P219" s="96"/>
    </row>
    <row r="220" spans="1:16" x14ac:dyDescent="0.2">
      <c r="A220" s="222"/>
      <c r="B220" s="225"/>
      <c r="C220" s="73" t="s">
        <v>3</v>
      </c>
      <c r="D220" s="89">
        <v>72.965070976000007</v>
      </c>
      <c r="E220" s="23">
        <v>68.023772358000002</v>
      </c>
      <c r="F220" s="24">
        <v>77.906369593999997</v>
      </c>
      <c r="G220" s="89">
        <v>69.485725025999997</v>
      </c>
      <c r="H220" s="23">
        <v>64.780052674999993</v>
      </c>
      <c r="I220" s="24">
        <v>74.191397375999998</v>
      </c>
      <c r="J220" s="11">
        <v>8221.3963089999997</v>
      </c>
      <c r="K220" s="12">
        <v>8633.0647767999999</v>
      </c>
      <c r="L220" s="13">
        <v>5998.7476520999999</v>
      </c>
      <c r="M220" s="194"/>
      <c r="N220" s="194"/>
      <c r="O220" s="96"/>
      <c r="P220" s="96"/>
    </row>
    <row r="221" spans="1:16" x14ac:dyDescent="0.2">
      <c r="A221" s="222"/>
      <c r="B221" s="225"/>
      <c r="C221" s="73" t="s">
        <v>4</v>
      </c>
      <c r="D221" s="89">
        <v>81.86080226</v>
      </c>
      <c r="E221" s="23">
        <v>76.014757403000004</v>
      </c>
      <c r="F221" s="24">
        <v>87.706847116999995</v>
      </c>
      <c r="G221" s="89">
        <v>80.067389194</v>
      </c>
      <c r="H221" s="23">
        <v>74.349419959000002</v>
      </c>
      <c r="I221" s="24">
        <v>85.785358427999995</v>
      </c>
      <c r="J221" s="11">
        <v>10390.172130000001</v>
      </c>
      <c r="K221" s="12">
        <v>10622.899469</v>
      </c>
      <c r="L221" s="13">
        <v>8505.4782618000008</v>
      </c>
      <c r="M221" s="194"/>
      <c r="N221" s="194"/>
      <c r="O221" s="96"/>
      <c r="P221" s="96"/>
    </row>
    <row r="222" spans="1:16" x14ac:dyDescent="0.2">
      <c r="A222" s="222"/>
      <c r="B222" s="225"/>
      <c r="C222" s="73" t="s">
        <v>5</v>
      </c>
      <c r="D222" s="89">
        <v>86.986907981000002</v>
      </c>
      <c r="E222" s="23">
        <v>82.746675840999998</v>
      </c>
      <c r="F222" s="24">
        <v>91.227140121000005</v>
      </c>
      <c r="G222" s="89">
        <v>84.279620039999998</v>
      </c>
      <c r="H222" s="23">
        <v>80.171356372000005</v>
      </c>
      <c r="I222" s="24">
        <v>88.387883708000004</v>
      </c>
      <c r="J222" s="11">
        <v>9612.2590440000004</v>
      </c>
      <c r="K222" s="12">
        <v>9921.0306424999999</v>
      </c>
      <c r="L222" s="13">
        <v>8361.4069295000008</v>
      </c>
      <c r="M222" s="194"/>
      <c r="N222" s="194"/>
      <c r="O222" s="96"/>
      <c r="P222" s="96"/>
    </row>
    <row r="223" spans="1:16" x14ac:dyDescent="0.2">
      <c r="A223" s="222"/>
      <c r="B223" s="225"/>
      <c r="C223" s="73" t="s">
        <v>6</v>
      </c>
      <c r="D223" s="89">
        <v>83.749875802000005</v>
      </c>
      <c r="E223" s="23">
        <v>79.486657506</v>
      </c>
      <c r="F223" s="24">
        <v>88.013094097999996</v>
      </c>
      <c r="G223" s="89">
        <v>82.321767410000007</v>
      </c>
      <c r="H223" s="23">
        <v>78.131245793000005</v>
      </c>
      <c r="I223" s="24">
        <v>86.512289026999994</v>
      </c>
      <c r="J223" s="11">
        <v>5828.2255960000002</v>
      </c>
      <c r="K223" s="12">
        <v>5929.3329720000002</v>
      </c>
      <c r="L223" s="13">
        <v>4881.1316981</v>
      </c>
      <c r="M223" s="194"/>
      <c r="N223" s="194"/>
      <c r="O223" s="96"/>
      <c r="P223" s="96"/>
    </row>
    <row r="224" spans="1:16" ht="13.5" thickBot="1" x14ac:dyDescent="0.25">
      <c r="A224" s="222"/>
      <c r="B224" s="225"/>
      <c r="C224" s="73" t="s">
        <v>7</v>
      </c>
      <c r="D224" s="89">
        <v>80.700579731999994</v>
      </c>
      <c r="E224" s="23">
        <v>76.218511434000007</v>
      </c>
      <c r="F224" s="24">
        <v>85.182648029000006</v>
      </c>
      <c r="G224" s="89">
        <v>74.424220808000001</v>
      </c>
      <c r="H224" s="23">
        <v>70.290738227000006</v>
      </c>
      <c r="I224" s="24">
        <v>78.55770339</v>
      </c>
      <c r="J224" s="11">
        <v>3779.4634129999999</v>
      </c>
      <c r="K224" s="12">
        <v>4098.1939104000003</v>
      </c>
      <c r="L224" s="13">
        <v>3050.0488850000002</v>
      </c>
      <c r="M224" s="194"/>
      <c r="N224" s="194"/>
      <c r="O224" s="96"/>
      <c r="P224" s="96"/>
    </row>
    <row r="225" spans="1:16" ht="13.5" thickBot="1" x14ac:dyDescent="0.25">
      <c r="A225" s="223"/>
      <c r="B225" s="226"/>
      <c r="C225" s="74" t="s">
        <v>31</v>
      </c>
      <c r="D225" s="91">
        <v>73.970145145000004</v>
      </c>
      <c r="E225" s="27">
        <v>73.419821099000004</v>
      </c>
      <c r="F225" s="28">
        <v>74.520469191000004</v>
      </c>
      <c r="G225" s="91">
        <v>73.504927964999993</v>
      </c>
      <c r="H225" s="27">
        <v>72.958065047000005</v>
      </c>
      <c r="I225" s="28">
        <v>74.051790882000006</v>
      </c>
      <c r="J225" s="20">
        <v>51883.838436999999</v>
      </c>
      <c r="K225" s="21">
        <v>52212.214420999997</v>
      </c>
      <c r="L225" s="22">
        <v>38378.550599000002</v>
      </c>
      <c r="M225" s="194"/>
      <c r="N225" s="194"/>
      <c r="O225" s="96"/>
      <c r="P225" s="96"/>
    </row>
    <row r="226" spans="1:16" ht="14.25" x14ac:dyDescent="0.2">
      <c r="A226" s="221" t="s">
        <v>85</v>
      </c>
      <c r="B226" s="227" t="s">
        <v>10</v>
      </c>
      <c r="C226" s="124" t="s">
        <v>35</v>
      </c>
      <c r="D226" s="92">
        <v>48.492945462999998</v>
      </c>
      <c r="E226" s="29">
        <v>45.701328015999998</v>
      </c>
      <c r="F226" s="30">
        <v>51.284562909000002</v>
      </c>
      <c r="G226" s="92">
        <v>69.825404801000005</v>
      </c>
      <c r="H226" s="29">
        <v>65.805731085999994</v>
      </c>
      <c r="I226" s="30">
        <v>73.845078517000005</v>
      </c>
      <c r="J226" s="7">
        <v>2385.3571499999998</v>
      </c>
      <c r="K226" s="8">
        <v>1656.6032737</v>
      </c>
      <c r="L226" s="9">
        <v>1156.7299418</v>
      </c>
      <c r="M226" s="194"/>
      <c r="N226" s="194"/>
      <c r="O226" s="96"/>
      <c r="P226" s="96"/>
    </row>
    <row r="227" spans="1:16" ht="14.25" x14ac:dyDescent="0.2">
      <c r="A227" s="222"/>
      <c r="B227" s="225"/>
      <c r="C227" s="124" t="s">
        <v>36</v>
      </c>
      <c r="D227" s="89">
        <v>55.875127651</v>
      </c>
      <c r="E227" s="23">
        <v>51.276005318000003</v>
      </c>
      <c r="F227" s="24">
        <v>60.474249985</v>
      </c>
      <c r="G227" s="89">
        <v>59.014209788999999</v>
      </c>
      <c r="H227" s="23">
        <v>54.156707324999999</v>
      </c>
      <c r="I227" s="24">
        <v>63.871712252999998</v>
      </c>
      <c r="J227" s="11">
        <v>3858.5709889999998</v>
      </c>
      <c r="K227" s="12">
        <v>3653.3259926999999</v>
      </c>
      <c r="L227" s="13">
        <v>2155.9814655999999</v>
      </c>
      <c r="M227" s="194"/>
      <c r="N227" s="194"/>
      <c r="O227" s="96"/>
      <c r="P227" s="96"/>
    </row>
    <row r="228" spans="1:16" x14ac:dyDescent="0.2">
      <c r="A228" s="222"/>
      <c r="B228" s="225"/>
      <c r="C228" s="72" t="s">
        <v>1</v>
      </c>
      <c r="D228" s="90">
        <v>53.054925261000001</v>
      </c>
      <c r="E228" s="25">
        <v>49.557498922000001</v>
      </c>
      <c r="F228" s="26">
        <v>56.552351600000001</v>
      </c>
      <c r="G228" s="90">
        <v>62.387109907000003</v>
      </c>
      <c r="H228" s="25">
        <v>58.274497924000002</v>
      </c>
      <c r="I228" s="26">
        <v>66.499721890999993</v>
      </c>
      <c r="J228" s="15">
        <v>6243.9281389999996</v>
      </c>
      <c r="K228" s="16">
        <v>5309.9292665000003</v>
      </c>
      <c r="L228" s="17">
        <v>3312.7114075</v>
      </c>
      <c r="M228" s="194"/>
      <c r="N228" s="194"/>
      <c r="O228" s="96"/>
      <c r="P228" s="96"/>
    </row>
    <row r="229" spans="1:16" x14ac:dyDescent="0.2">
      <c r="A229" s="222"/>
      <c r="B229" s="225"/>
      <c r="C229" s="73" t="s">
        <v>2</v>
      </c>
      <c r="D229" s="89">
        <v>60.219511161</v>
      </c>
      <c r="E229" s="23">
        <v>57.478632243</v>
      </c>
      <c r="F229" s="24">
        <v>62.960390079</v>
      </c>
      <c r="G229" s="89">
        <v>62.748886566000003</v>
      </c>
      <c r="H229" s="23">
        <v>59.892883636000001</v>
      </c>
      <c r="I229" s="24">
        <v>65.604889495999998</v>
      </c>
      <c r="J229" s="11">
        <v>8295.5403910000005</v>
      </c>
      <c r="K229" s="12">
        <v>7961.1514164</v>
      </c>
      <c r="L229" s="13">
        <v>4995.5338715999997</v>
      </c>
      <c r="M229" s="194"/>
      <c r="N229" s="194"/>
      <c r="O229" s="96"/>
      <c r="P229" s="96"/>
    </row>
    <row r="230" spans="1:16" x14ac:dyDescent="0.2">
      <c r="A230" s="222"/>
      <c r="B230" s="225"/>
      <c r="C230" s="73" t="s">
        <v>3</v>
      </c>
      <c r="D230" s="89">
        <v>82.279301799999999</v>
      </c>
      <c r="E230" s="23">
        <v>78.229913612000004</v>
      </c>
      <c r="F230" s="24">
        <v>86.328689987999994</v>
      </c>
      <c r="G230" s="89">
        <v>75.405748255999995</v>
      </c>
      <c r="H230" s="23">
        <v>71.694643037999995</v>
      </c>
      <c r="I230" s="24">
        <v>79.116853474999999</v>
      </c>
      <c r="J230" s="11">
        <v>8208.9288539999998</v>
      </c>
      <c r="K230" s="12">
        <v>8957.2075107000001</v>
      </c>
      <c r="L230" s="13">
        <v>6754.2493463000001</v>
      </c>
      <c r="M230" s="194"/>
      <c r="N230" s="194"/>
      <c r="O230" s="96"/>
      <c r="P230" s="96"/>
    </row>
    <row r="231" spans="1:16" x14ac:dyDescent="0.2">
      <c r="A231" s="222"/>
      <c r="B231" s="225"/>
      <c r="C231" s="73" t="s">
        <v>4</v>
      </c>
      <c r="D231" s="89">
        <v>83.938902116999998</v>
      </c>
      <c r="E231" s="23">
        <v>79.643641639999998</v>
      </c>
      <c r="F231" s="24">
        <v>88.234162595000001</v>
      </c>
      <c r="G231" s="89">
        <v>81.884556735000004</v>
      </c>
      <c r="H231" s="23">
        <v>77.694419726000007</v>
      </c>
      <c r="I231" s="24">
        <v>86.074693744000001</v>
      </c>
      <c r="J231" s="11">
        <v>10974.87565</v>
      </c>
      <c r="K231" s="12">
        <v>11250.216764999999</v>
      </c>
      <c r="L231" s="13">
        <v>9212.1901292999992</v>
      </c>
      <c r="M231" s="194"/>
      <c r="N231" s="194"/>
      <c r="O231" s="96"/>
      <c r="P231" s="96"/>
    </row>
    <row r="232" spans="1:16" x14ac:dyDescent="0.2">
      <c r="A232" s="222"/>
      <c r="B232" s="225"/>
      <c r="C232" s="73" t="s">
        <v>5</v>
      </c>
      <c r="D232" s="89">
        <v>86.218895098999994</v>
      </c>
      <c r="E232" s="23">
        <v>81.963303980000006</v>
      </c>
      <c r="F232" s="24">
        <v>90.474486217999996</v>
      </c>
      <c r="G232" s="89">
        <v>82.298654800999998</v>
      </c>
      <c r="H232" s="23">
        <v>78.236558852000002</v>
      </c>
      <c r="I232" s="24">
        <v>86.360750749000005</v>
      </c>
      <c r="J232" s="11">
        <v>9850.5211099999997</v>
      </c>
      <c r="K232" s="12">
        <v>10319.743966</v>
      </c>
      <c r="L232" s="13">
        <v>8493.0104625000004</v>
      </c>
      <c r="M232" s="194"/>
      <c r="N232" s="194"/>
      <c r="O232" s="96"/>
      <c r="P232" s="96"/>
    </row>
    <row r="233" spans="1:16" x14ac:dyDescent="0.2">
      <c r="A233" s="222"/>
      <c r="B233" s="225"/>
      <c r="C233" s="73" t="s">
        <v>6</v>
      </c>
      <c r="D233" s="89">
        <v>78.468732164000002</v>
      </c>
      <c r="E233" s="23">
        <v>75.374207072000004</v>
      </c>
      <c r="F233" s="24">
        <v>81.563257257000004</v>
      </c>
      <c r="G233" s="89">
        <v>78.021891971000002</v>
      </c>
      <c r="H233" s="23">
        <v>74.944988651000003</v>
      </c>
      <c r="I233" s="24">
        <v>81.098795289999998</v>
      </c>
      <c r="J233" s="11">
        <v>6236.5854890000001</v>
      </c>
      <c r="K233" s="12">
        <v>6272.3031190000002</v>
      </c>
      <c r="L233" s="13">
        <v>4893.7695635999999</v>
      </c>
      <c r="M233" s="194"/>
      <c r="N233" s="194"/>
      <c r="O233" s="96"/>
      <c r="P233" s="96"/>
    </row>
    <row r="234" spans="1:16" ht="13.5" thickBot="1" x14ac:dyDescent="0.25">
      <c r="A234" s="222"/>
      <c r="B234" s="225"/>
      <c r="C234" s="73" t="s">
        <v>7</v>
      </c>
      <c r="D234" s="89">
        <v>60.655813015</v>
      </c>
      <c r="E234" s="23">
        <v>56.517528923</v>
      </c>
      <c r="F234" s="24">
        <v>64.794097105999995</v>
      </c>
      <c r="G234" s="89">
        <v>56.226361756000003</v>
      </c>
      <c r="H234" s="23">
        <v>52.390279989</v>
      </c>
      <c r="I234" s="24">
        <v>60.062443522999999</v>
      </c>
      <c r="J234" s="11">
        <v>5722.4269990000003</v>
      </c>
      <c r="K234" s="12">
        <v>6173.2335368000004</v>
      </c>
      <c r="L234" s="13">
        <v>3470.9846204</v>
      </c>
      <c r="M234" s="194"/>
      <c r="N234" s="194"/>
      <c r="O234" s="96"/>
      <c r="P234" s="96"/>
    </row>
    <row r="235" spans="1:16" ht="13.5" thickBot="1" x14ac:dyDescent="0.25">
      <c r="A235" s="223"/>
      <c r="B235" s="226"/>
      <c r="C235" s="74" t="s">
        <v>31</v>
      </c>
      <c r="D235" s="91">
        <v>74.068738636000006</v>
      </c>
      <c r="E235" s="27">
        <v>73.554575466000003</v>
      </c>
      <c r="F235" s="28">
        <v>74.582901805999995</v>
      </c>
      <c r="G235" s="91">
        <v>73.132434059000005</v>
      </c>
      <c r="H235" s="27">
        <v>72.624770436999995</v>
      </c>
      <c r="I235" s="28">
        <v>73.640097681</v>
      </c>
      <c r="J235" s="20">
        <v>55532.806632</v>
      </c>
      <c r="K235" s="21">
        <v>56243.785579000003</v>
      </c>
      <c r="L235" s="22">
        <v>41132.449400999998</v>
      </c>
      <c r="M235" s="194"/>
      <c r="N235" s="194"/>
      <c r="O235" s="96"/>
      <c r="P235" s="96"/>
    </row>
    <row r="236" spans="1:16" ht="14.25" x14ac:dyDescent="0.2">
      <c r="A236" s="221" t="s">
        <v>67</v>
      </c>
      <c r="B236" s="227" t="s">
        <v>9</v>
      </c>
      <c r="C236" s="124" t="s">
        <v>35</v>
      </c>
      <c r="D236" s="92">
        <v>36.091890216000003</v>
      </c>
      <c r="E236" s="29">
        <v>29.939427120000001</v>
      </c>
      <c r="F236" s="30">
        <v>42.244353312999998</v>
      </c>
      <c r="G236" s="92">
        <v>58.852809866999998</v>
      </c>
      <c r="H236" s="29">
        <v>48.820369374999999</v>
      </c>
      <c r="I236" s="30">
        <v>68.885250357999993</v>
      </c>
      <c r="J236" s="7">
        <v>14931.753549999999</v>
      </c>
      <c r="K236" s="8">
        <v>9157.0005082999996</v>
      </c>
      <c r="L236" s="9">
        <v>5389.1520987000004</v>
      </c>
      <c r="M236" s="194"/>
      <c r="N236" s="194"/>
      <c r="O236" s="96"/>
      <c r="P236" s="96"/>
    </row>
    <row r="237" spans="1:16" ht="14.25" x14ac:dyDescent="0.2">
      <c r="A237" s="222"/>
      <c r="B237" s="225"/>
      <c r="C237" s="124" t="s">
        <v>36</v>
      </c>
      <c r="D237" s="89">
        <v>35.556785237</v>
      </c>
      <c r="E237" s="23">
        <v>30.761975698000001</v>
      </c>
      <c r="F237" s="24">
        <v>40.351594775999999</v>
      </c>
      <c r="G237" s="89">
        <v>39.146563403000002</v>
      </c>
      <c r="H237" s="23">
        <v>33.867674594999997</v>
      </c>
      <c r="I237" s="24">
        <v>44.425452211</v>
      </c>
      <c r="J237" s="11">
        <v>26666.21499</v>
      </c>
      <c r="K237" s="12">
        <v>24220.896984999999</v>
      </c>
      <c r="L237" s="13">
        <v>9481.6487947999995</v>
      </c>
      <c r="M237" s="194"/>
      <c r="N237" s="194"/>
      <c r="O237" s="96"/>
      <c r="P237" s="96"/>
    </row>
    <row r="238" spans="1:16" x14ac:dyDescent="0.2">
      <c r="A238" s="222"/>
      <c r="B238" s="225"/>
      <c r="C238" s="72" t="s">
        <v>1</v>
      </c>
      <c r="D238" s="90">
        <v>35.748863262999997</v>
      </c>
      <c r="E238" s="25">
        <v>30.730235253</v>
      </c>
      <c r="F238" s="26">
        <v>40.767491272999997</v>
      </c>
      <c r="G238" s="90">
        <v>44.552838886000004</v>
      </c>
      <c r="H238" s="25">
        <v>38.298258887000003</v>
      </c>
      <c r="I238" s="26">
        <v>50.807418884999997</v>
      </c>
      <c r="J238" s="15">
        <v>41597.968540000002</v>
      </c>
      <c r="K238" s="16">
        <v>33377.897492999997</v>
      </c>
      <c r="L238" s="17">
        <v>14870.800893</v>
      </c>
      <c r="M238" s="194"/>
      <c r="N238" s="194"/>
      <c r="O238" s="96"/>
      <c r="P238" s="96"/>
    </row>
    <row r="239" spans="1:16" x14ac:dyDescent="0.2">
      <c r="A239" s="222"/>
      <c r="B239" s="225"/>
      <c r="C239" s="73" t="s">
        <v>2</v>
      </c>
      <c r="D239" s="89">
        <v>39.943698095000002</v>
      </c>
      <c r="E239" s="23">
        <v>37.194963463000001</v>
      </c>
      <c r="F239" s="24">
        <v>42.692432728</v>
      </c>
      <c r="G239" s="89">
        <v>40.712854415999999</v>
      </c>
      <c r="H239" s="23">
        <v>37.911190116999997</v>
      </c>
      <c r="I239" s="24">
        <v>43.514518715000001</v>
      </c>
      <c r="J239" s="11">
        <v>52669.7863</v>
      </c>
      <c r="K239" s="12">
        <v>51674.736957000001</v>
      </c>
      <c r="L239" s="13">
        <v>21038.260427000001</v>
      </c>
      <c r="M239" s="194"/>
      <c r="N239" s="194"/>
      <c r="O239" s="96"/>
      <c r="P239" s="96"/>
    </row>
    <row r="240" spans="1:16" x14ac:dyDescent="0.2">
      <c r="A240" s="222"/>
      <c r="B240" s="225"/>
      <c r="C240" s="73" t="s">
        <v>3</v>
      </c>
      <c r="D240" s="89">
        <v>52.784994533000003</v>
      </c>
      <c r="E240" s="23">
        <v>45.341031225999998</v>
      </c>
      <c r="F240" s="24">
        <v>60.228957841000003</v>
      </c>
      <c r="G240" s="89">
        <v>52.333251404999999</v>
      </c>
      <c r="H240" s="23">
        <v>44.952994826000001</v>
      </c>
      <c r="I240" s="24">
        <v>59.713507985</v>
      </c>
      <c r="J240" s="11">
        <v>57531.362090000002</v>
      </c>
      <c r="K240" s="12">
        <v>58027.975557999998</v>
      </c>
      <c r="L240" s="13">
        <v>30367.926334</v>
      </c>
      <c r="M240" s="194"/>
      <c r="N240" s="194"/>
      <c r="O240" s="96"/>
      <c r="P240" s="96"/>
    </row>
    <row r="241" spans="1:16" x14ac:dyDescent="0.2">
      <c r="A241" s="222"/>
      <c r="B241" s="225"/>
      <c r="C241" s="73" t="s">
        <v>4</v>
      </c>
      <c r="D241" s="89">
        <v>65.815922006999998</v>
      </c>
      <c r="E241" s="23">
        <v>63.479486025</v>
      </c>
      <c r="F241" s="24">
        <v>68.152357988999995</v>
      </c>
      <c r="G241" s="89">
        <v>65.580043939000007</v>
      </c>
      <c r="H241" s="23">
        <v>63.251981524000001</v>
      </c>
      <c r="I241" s="24">
        <v>67.908106353999997</v>
      </c>
      <c r="J241" s="11">
        <v>74269.898090000002</v>
      </c>
      <c r="K241" s="12">
        <v>74537.031793999995</v>
      </c>
      <c r="L241" s="13">
        <v>48881.418201</v>
      </c>
      <c r="M241" s="194"/>
      <c r="N241" s="194"/>
      <c r="O241" s="96"/>
      <c r="P241" s="96"/>
    </row>
    <row r="242" spans="1:16" x14ac:dyDescent="0.2">
      <c r="A242" s="222"/>
      <c r="B242" s="225"/>
      <c r="C242" s="73" t="s">
        <v>5</v>
      </c>
      <c r="D242" s="89">
        <v>73.207655060999997</v>
      </c>
      <c r="E242" s="23">
        <v>70.850210458000006</v>
      </c>
      <c r="F242" s="24">
        <v>75.565099662999998</v>
      </c>
      <c r="G242" s="89">
        <v>73.009792013999999</v>
      </c>
      <c r="H242" s="23">
        <v>70.658719028999997</v>
      </c>
      <c r="I242" s="24">
        <v>75.360864999</v>
      </c>
      <c r="J242" s="11">
        <v>65810.530639999997</v>
      </c>
      <c r="K242" s="12">
        <v>65988.883046999996</v>
      </c>
      <c r="L242" s="13">
        <v>48178.346264</v>
      </c>
      <c r="M242" s="194"/>
      <c r="N242" s="194"/>
      <c r="O242" s="96"/>
      <c r="P242" s="96"/>
    </row>
    <row r="243" spans="1:16" x14ac:dyDescent="0.2">
      <c r="A243" s="222"/>
      <c r="B243" s="225"/>
      <c r="C243" s="73" t="s">
        <v>6</v>
      </c>
      <c r="D243" s="89">
        <v>81.149232372</v>
      </c>
      <c r="E243" s="23">
        <v>68.319271776999997</v>
      </c>
      <c r="F243" s="24">
        <v>93.979192967000003</v>
      </c>
      <c r="G243" s="89">
        <v>80.489813638000001</v>
      </c>
      <c r="H243" s="23">
        <v>67.764109313999995</v>
      </c>
      <c r="I243" s="24">
        <v>93.215517962000007</v>
      </c>
      <c r="J243" s="11">
        <v>40379.88998</v>
      </c>
      <c r="K243" s="12">
        <v>40710.705206999999</v>
      </c>
      <c r="L243" s="13">
        <v>32767.970752000001</v>
      </c>
      <c r="M243" s="194"/>
      <c r="N243" s="194"/>
      <c r="O243" s="96"/>
      <c r="P243" s="96"/>
    </row>
    <row r="244" spans="1:16" ht="13.5" thickBot="1" x14ac:dyDescent="0.25">
      <c r="A244" s="222"/>
      <c r="B244" s="225"/>
      <c r="C244" s="73" t="s">
        <v>7</v>
      </c>
      <c r="D244" s="89">
        <v>77.830126754999995</v>
      </c>
      <c r="E244" s="23">
        <v>70.523324598000002</v>
      </c>
      <c r="F244" s="24">
        <v>85.136928910999998</v>
      </c>
      <c r="G244" s="89">
        <v>72.027018659000007</v>
      </c>
      <c r="H244" s="23">
        <v>65.265020481999997</v>
      </c>
      <c r="I244" s="24">
        <v>78.789016836000002</v>
      </c>
      <c r="J244" s="11">
        <v>25160.984690000001</v>
      </c>
      <c r="K244" s="12">
        <v>27188.167221</v>
      </c>
      <c r="L244" s="13">
        <v>19582.826277</v>
      </c>
      <c r="M244" s="194"/>
      <c r="N244" s="194"/>
      <c r="O244" s="96"/>
      <c r="P244" s="96"/>
    </row>
    <row r="245" spans="1:16" ht="13.5" thickBot="1" x14ac:dyDescent="0.25">
      <c r="A245" s="223"/>
      <c r="B245" s="226"/>
      <c r="C245" s="74" t="s">
        <v>31</v>
      </c>
      <c r="D245" s="91">
        <v>60.345614543000003</v>
      </c>
      <c r="E245" s="27">
        <v>59.900771335000002</v>
      </c>
      <c r="F245" s="28">
        <v>60.790457750000002</v>
      </c>
      <c r="G245" s="91">
        <v>61.361091698999999</v>
      </c>
      <c r="H245" s="27">
        <v>60.908762809000002</v>
      </c>
      <c r="I245" s="28">
        <v>61.813420589000003</v>
      </c>
      <c r="J245" s="20">
        <v>357420.42032999999</v>
      </c>
      <c r="K245" s="21">
        <v>351505.39727999998</v>
      </c>
      <c r="L245" s="22">
        <v>215687.54915000001</v>
      </c>
      <c r="M245" s="194"/>
      <c r="N245" s="194"/>
      <c r="O245" s="96"/>
      <c r="P245" s="96"/>
    </row>
    <row r="246" spans="1:16" ht="14.25" x14ac:dyDescent="0.2">
      <c r="A246" s="221" t="s">
        <v>67</v>
      </c>
      <c r="B246" s="227" t="s">
        <v>10</v>
      </c>
      <c r="C246" s="124" t="s">
        <v>35</v>
      </c>
      <c r="D246" s="92">
        <v>38.511386027999997</v>
      </c>
      <c r="E246" s="29">
        <v>34.559637277999997</v>
      </c>
      <c r="F246" s="30">
        <v>42.463134777999997</v>
      </c>
      <c r="G246" s="92">
        <v>60.343845223999999</v>
      </c>
      <c r="H246" s="29">
        <v>54.151813736000001</v>
      </c>
      <c r="I246" s="30">
        <v>66.535876711</v>
      </c>
      <c r="J246" s="7">
        <v>14567.858560000001</v>
      </c>
      <c r="K246" s="8">
        <v>9297.1938152999992</v>
      </c>
      <c r="L246" s="9">
        <v>5610.2842461</v>
      </c>
      <c r="M246" s="194"/>
      <c r="N246" s="194"/>
      <c r="O246" s="96"/>
      <c r="P246" s="96"/>
    </row>
    <row r="247" spans="1:16" ht="14.25" x14ac:dyDescent="0.2">
      <c r="A247" s="222"/>
      <c r="B247" s="225"/>
      <c r="C247" s="124" t="s">
        <v>36</v>
      </c>
      <c r="D247" s="89">
        <v>40.070386034999999</v>
      </c>
      <c r="E247" s="23">
        <v>35.178515079999997</v>
      </c>
      <c r="F247" s="24">
        <v>44.962256990999997</v>
      </c>
      <c r="G247" s="89">
        <v>41.962662629999997</v>
      </c>
      <c r="H247" s="23">
        <v>36.839778852999999</v>
      </c>
      <c r="I247" s="24">
        <v>47.085546405999999</v>
      </c>
      <c r="J247" s="11">
        <v>25234.171429999999</v>
      </c>
      <c r="K247" s="12">
        <v>24096.254315999999</v>
      </c>
      <c r="L247" s="13">
        <v>10111.429905000001</v>
      </c>
      <c r="M247" s="194"/>
      <c r="N247" s="194"/>
      <c r="O247" s="96"/>
      <c r="P247" s="96"/>
    </row>
    <row r="248" spans="1:16" x14ac:dyDescent="0.2">
      <c r="A248" s="222"/>
      <c r="B248" s="225"/>
      <c r="C248" s="72" t="s">
        <v>1</v>
      </c>
      <c r="D248" s="90">
        <v>39.499779672000003</v>
      </c>
      <c r="E248" s="25">
        <v>35.273211533999998</v>
      </c>
      <c r="F248" s="26">
        <v>43.72634781</v>
      </c>
      <c r="G248" s="90">
        <v>47.080235887000001</v>
      </c>
      <c r="H248" s="25">
        <v>42.042541333000003</v>
      </c>
      <c r="I248" s="26">
        <v>52.117930440999999</v>
      </c>
      <c r="J248" s="15">
        <v>39802.029990000003</v>
      </c>
      <c r="K248" s="16">
        <v>33393.448130999997</v>
      </c>
      <c r="L248" s="17">
        <v>15721.714151</v>
      </c>
      <c r="M248" s="194"/>
      <c r="N248" s="194"/>
      <c r="O248" s="96"/>
      <c r="P248" s="96"/>
    </row>
    <row r="249" spans="1:16" x14ac:dyDescent="0.2">
      <c r="A249" s="222"/>
      <c r="B249" s="225"/>
      <c r="C249" s="73" t="s">
        <v>2</v>
      </c>
      <c r="D249" s="89">
        <v>42.428998528999998</v>
      </c>
      <c r="E249" s="23">
        <v>38.051792749999997</v>
      </c>
      <c r="F249" s="24">
        <v>46.806204307999998</v>
      </c>
      <c r="G249" s="89">
        <v>45.400390608000002</v>
      </c>
      <c r="H249" s="23">
        <v>40.716639893999997</v>
      </c>
      <c r="I249" s="24">
        <v>50.084141322000001</v>
      </c>
      <c r="J249" s="11">
        <v>57238.290139999997</v>
      </c>
      <c r="K249" s="12">
        <v>53492.124089999998</v>
      </c>
      <c r="L249" s="13">
        <v>24285.633281999999</v>
      </c>
      <c r="M249" s="194"/>
      <c r="N249" s="194"/>
      <c r="O249" s="96"/>
      <c r="P249" s="96"/>
    </row>
    <row r="250" spans="1:16" x14ac:dyDescent="0.2">
      <c r="A250" s="222"/>
      <c r="B250" s="225"/>
      <c r="C250" s="73" t="s">
        <v>3</v>
      </c>
      <c r="D250" s="89">
        <v>57.887508244999999</v>
      </c>
      <c r="E250" s="23">
        <v>51.517550004</v>
      </c>
      <c r="F250" s="24">
        <v>64.257466484999995</v>
      </c>
      <c r="G250" s="89">
        <v>55.633544264000001</v>
      </c>
      <c r="H250" s="23">
        <v>49.511612874999997</v>
      </c>
      <c r="I250" s="24">
        <v>61.755475652999998</v>
      </c>
      <c r="J250" s="11">
        <v>59589.721120000002</v>
      </c>
      <c r="K250" s="12">
        <v>62003.967538999997</v>
      </c>
      <c r="L250" s="13">
        <v>34495.004725999999</v>
      </c>
      <c r="M250" s="194"/>
      <c r="N250" s="194"/>
      <c r="O250" s="96"/>
      <c r="P250" s="96"/>
    </row>
    <row r="251" spans="1:16" x14ac:dyDescent="0.2">
      <c r="A251" s="222"/>
      <c r="B251" s="225"/>
      <c r="C251" s="73" t="s">
        <v>4</v>
      </c>
      <c r="D251" s="89">
        <v>67.975906480999996</v>
      </c>
      <c r="E251" s="23">
        <v>65.345349951000003</v>
      </c>
      <c r="F251" s="24">
        <v>70.606463012000006</v>
      </c>
      <c r="G251" s="89">
        <v>66.740082083999994</v>
      </c>
      <c r="H251" s="23">
        <v>64.157349938999999</v>
      </c>
      <c r="I251" s="24">
        <v>69.322814229000002</v>
      </c>
      <c r="J251" s="11">
        <v>77036.467709999997</v>
      </c>
      <c r="K251" s="12">
        <v>78462.950016999996</v>
      </c>
      <c r="L251" s="13">
        <v>52366.237246999997</v>
      </c>
      <c r="M251" s="194"/>
      <c r="N251" s="194"/>
      <c r="O251" s="96"/>
      <c r="P251" s="96"/>
    </row>
    <row r="252" spans="1:16" x14ac:dyDescent="0.2">
      <c r="A252" s="222"/>
      <c r="B252" s="225"/>
      <c r="C252" s="73" t="s">
        <v>5</v>
      </c>
      <c r="D252" s="89">
        <v>76.697509041999993</v>
      </c>
      <c r="E252" s="23">
        <v>73.835013575999994</v>
      </c>
      <c r="F252" s="24">
        <v>79.560004508000006</v>
      </c>
      <c r="G252" s="89">
        <v>75.028507039999994</v>
      </c>
      <c r="H252" s="23">
        <v>72.228301870999999</v>
      </c>
      <c r="I252" s="24">
        <v>77.828712207999999</v>
      </c>
      <c r="J252" s="11">
        <v>67982.252619999999</v>
      </c>
      <c r="K252" s="12">
        <v>69494.511362999998</v>
      </c>
      <c r="L252" s="13">
        <v>52140.694349999998</v>
      </c>
      <c r="M252" s="194"/>
      <c r="N252" s="194"/>
      <c r="O252" s="96"/>
      <c r="P252" s="96"/>
    </row>
    <row r="253" spans="1:16" x14ac:dyDescent="0.2">
      <c r="A253" s="222"/>
      <c r="B253" s="225"/>
      <c r="C253" s="73" t="s">
        <v>6</v>
      </c>
      <c r="D253" s="89">
        <v>75.204806126999998</v>
      </c>
      <c r="E253" s="23">
        <v>66.521164325000001</v>
      </c>
      <c r="F253" s="24">
        <v>83.888447928999994</v>
      </c>
      <c r="G253" s="89">
        <v>75.305110701999993</v>
      </c>
      <c r="H253" s="23">
        <v>66.609887072999996</v>
      </c>
      <c r="I253" s="24">
        <v>84.000334330000001</v>
      </c>
      <c r="J253" s="11">
        <v>43457.27476</v>
      </c>
      <c r="K253" s="12">
        <v>43399.390727999998</v>
      </c>
      <c r="L253" s="13">
        <v>32681.959231000001</v>
      </c>
      <c r="M253" s="194"/>
      <c r="N253" s="194"/>
      <c r="O253" s="96"/>
      <c r="P253" s="96"/>
    </row>
    <row r="254" spans="1:16" ht="13.5" thickBot="1" x14ac:dyDescent="0.25">
      <c r="A254" s="222"/>
      <c r="B254" s="225"/>
      <c r="C254" s="73" t="s">
        <v>7</v>
      </c>
      <c r="D254" s="89">
        <v>68.832058485999994</v>
      </c>
      <c r="E254" s="23">
        <v>61.252065469000001</v>
      </c>
      <c r="F254" s="24">
        <v>76.412051504000004</v>
      </c>
      <c r="G254" s="89">
        <v>65.035728149999997</v>
      </c>
      <c r="H254" s="23">
        <v>57.873798432000001</v>
      </c>
      <c r="I254" s="24">
        <v>72.197657868999997</v>
      </c>
      <c r="J254" s="11">
        <v>39062.042390000002</v>
      </c>
      <c r="K254" s="12">
        <v>41342.210855999998</v>
      </c>
      <c r="L254" s="13">
        <v>26887.207864</v>
      </c>
      <c r="M254" s="194"/>
      <c r="N254" s="194"/>
      <c r="O254" s="96"/>
      <c r="P254" s="96"/>
    </row>
    <row r="255" spans="1:16" ht="13.5" thickBot="1" x14ac:dyDescent="0.25">
      <c r="A255" s="223"/>
      <c r="B255" s="226"/>
      <c r="C255" s="74" t="s">
        <v>31</v>
      </c>
      <c r="D255" s="91">
        <v>62.102622279000002</v>
      </c>
      <c r="E255" s="27">
        <v>61.688751228999998</v>
      </c>
      <c r="F255" s="28">
        <v>62.516493328999999</v>
      </c>
      <c r="G255" s="91">
        <v>62.522425761000001</v>
      </c>
      <c r="H255" s="27">
        <v>62.105757011000001</v>
      </c>
      <c r="I255" s="28">
        <v>62.939094511</v>
      </c>
      <c r="J255" s="20">
        <v>384168.07873000001</v>
      </c>
      <c r="K255" s="21">
        <v>381588.60272000002</v>
      </c>
      <c r="L255" s="22">
        <v>238578.45084999999</v>
      </c>
      <c r="M255" s="194"/>
      <c r="N255" s="194"/>
      <c r="O255" s="96"/>
      <c r="P255" s="96"/>
    </row>
    <row r="256" spans="1:16" ht="14.25" x14ac:dyDescent="0.2">
      <c r="A256" s="221" t="s">
        <v>68</v>
      </c>
      <c r="B256" s="227" t="s">
        <v>9</v>
      </c>
      <c r="C256" s="124" t="s">
        <v>35</v>
      </c>
      <c r="D256" s="92">
        <v>39.836005495000002</v>
      </c>
      <c r="E256" s="29">
        <v>35.099009733000003</v>
      </c>
      <c r="F256" s="30">
        <v>44.573001255999998</v>
      </c>
      <c r="G256" s="92">
        <v>61.251668950000003</v>
      </c>
      <c r="H256" s="29">
        <v>53.968084851</v>
      </c>
      <c r="I256" s="30">
        <v>68.535253049000005</v>
      </c>
      <c r="J256" s="7">
        <v>11959.439909999999</v>
      </c>
      <c r="K256" s="8">
        <v>7778.0135976000001</v>
      </c>
      <c r="L256" s="9">
        <v>4764.1631397000001</v>
      </c>
      <c r="M256" s="194"/>
      <c r="N256" s="194"/>
      <c r="O256" s="96"/>
      <c r="P256" s="96"/>
    </row>
    <row r="257" spans="1:16" ht="14.25" x14ac:dyDescent="0.2">
      <c r="A257" s="222"/>
      <c r="B257" s="225"/>
      <c r="C257" s="124" t="s">
        <v>36</v>
      </c>
      <c r="D257" s="89">
        <v>38.440370158999997</v>
      </c>
      <c r="E257" s="23">
        <v>35.381602786999999</v>
      </c>
      <c r="F257" s="24">
        <v>41.499137531000002</v>
      </c>
      <c r="G257" s="89">
        <v>42.421631321</v>
      </c>
      <c r="H257" s="23">
        <v>39.046068046999999</v>
      </c>
      <c r="I257" s="24">
        <v>45.797194595999997</v>
      </c>
      <c r="J257" s="11">
        <v>20286.35313</v>
      </c>
      <c r="K257" s="12">
        <v>18382.483163000001</v>
      </c>
      <c r="L257" s="13">
        <v>7798.1492349999999</v>
      </c>
      <c r="M257" s="194"/>
      <c r="N257" s="194"/>
      <c r="O257" s="96"/>
      <c r="P257" s="96"/>
    </row>
    <row r="258" spans="1:16" x14ac:dyDescent="0.2">
      <c r="A258" s="222"/>
      <c r="B258" s="225"/>
      <c r="C258" s="72" t="s">
        <v>1</v>
      </c>
      <c r="D258" s="90">
        <v>38.957988594</v>
      </c>
      <c r="E258" s="25">
        <v>35.825694288999998</v>
      </c>
      <c r="F258" s="26">
        <v>42.090282899999998</v>
      </c>
      <c r="G258" s="90">
        <v>48.020159898999999</v>
      </c>
      <c r="H258" s="25">
        <v>44.159250266999997</v>
      </c>
      <c r="I258" s="26">
        <v>51.881069531000001</v>
      </c>
      <c r="J258" s="15">
        <v>32245.79304</v>
      </c>
      <c r="K258" s="16">
        <v>26160.496760000002</v>
      </c>
      <c r="L258" s="17">
        <v>12562.312375</v>
      </c>
      <c r="M258" s="194"/>
      <c r="N258" s="194"/>
      <c r="O258" s="96"/>
      <c r="P258" s="96"/>
    </row>
    <row r="259" spans="1:16" x14ac:dyDescent="0.2">
      <c r="A259" s="222"/>
      <c r="B259" s="225"/>
      <c r="C259" s="73" t="s">
        <v>2</v>
      </c>
      <c r="D259" s="89">
        <v>42.549040675999997</v>
      </c>
      <c r="E259" s="23">
        <v>38.908586749999998</v>
      </c>
      <c r="F259" s="24">
        <v>46.189494601</v>
      </c>
      <c r="G259" s="89">
        <v>44.539092478999997</v>
      </c>
      <c r="H259" s="23">
        <v>40.728371684999999</v>
      </c>
      <c r="I259" s="24">
        <v>48.349813271999999</v>
      </c>
      <c r="J259" s="11">
        <v>44676.55773</v>
      </c>
      <c r="K259" s="12">
        <v>42680.363839999998</v>
      </c>
      <c r="L259" s="13">
        <v>19009.446721</v>
      </c>
      <c r="M259" s="194"/>
      <c r="N259" s="194"/>
      <c r="O259" s="96"/>
      <c r="P259" s="96"/>
    </row>
    <row r="260" spans="1:16" x14ac:dyDescent="0.2">
      <c r="A260" s="222"/>
      <c r="B260" s="225"/>
      <c r="C260" s="73" t="s">
        <v>3</v>
      </c>
      <c r="D260" s="89">
        <v>58.579483320000001</v>
      </c>
      <c r="E260" s="23">
        <v>53.373244780999997</v>
      </c>
      <c r="F260" s="24">
        <v>63.785721860000002</v>
      </c>
      <c r="G260" s="89">
        <v>57.901632057999997</v>
      </c>
      <c r="H260" s="23">
        <v>52.755637399000001</v>
      </c>
      <c r="I260" s="24">
        <v>63.047626717</v>
      </c>
      <c r="J260" s="11">
        <v>48136.327080000003</v>
      </c>
      <c r="K260" s="12">
        <v>48699.856446999998</v>
      </c>
      <c r="L260" s="13">
        <v>28198.011693</v>
      </c>
      <c r="M260" s="194"/>
      <c r="N260" s="194"/>
      <c r="O260" s="96"/>
      <c r="P260" s="96"/>
    </row>
    <row r="261" spans="1:16" x14ac:dyDescent="0.2">
      <c r="A261" s="222"/>
      <c r="B261" s="225"/>
      <c r="C261" s="73" t="s">
        <v>4</v>
      </c>
      <c r="D261" s="89">
        <v>69.872196474000006</v>
      </c>
      <c r="E261" s="23">
        <v>67.775267292999999</v>
      </c>
      <c r="F261" s="24">
        <v>71.969125654999999</v>
      </c>
      <c r="G261" s="89">
        <v>68.770425317999994</v>
      </c>
      <c r="H261" s="23">
        <v>66.706561307000001</v>
      </c>
      <c r="I261" s="24">
        <v>70.834289327999997</v>
      </c>
      <c r="J261" s="11">
        <v>59393.324549999998</v>
      </c>
      <c r="K261" s="12">
        <v>60344.865150999998</v>
      </c>
      <c r="L261" s="13">
        <v>41499.420422000003</v>
      </c>
      <c r="M261" s="194"/>
      <c r="N261" s="194"/>
      <c r="O261" s="96"/>
      <c r="P261" s="96"/>
    </row>
    <row r="262" spans="1:16" x14ac:dyDescent="0.2">
      <c r="A262" s="222"/>
      <c r="B262" s="225"/>
      <c r="C262" s="73" t="s">
        <v>5</v>
      </c>
      <c r="D262" s="89">
        <v>78.794051637999999</v>
      </c>
      <c r="E262" s="23">
        <v>74.324137794999999</v>
      </c>
      <c r="F262" s="24">
        <v>83.263965481</v>
      </c>
      <c r="G262" s="89">
        <v>77.889247580000003</v>
      </c>
      <c r="H262" s="23">
        <v>73.470662437000001</v>
      </c>
      <c r="I262" s="24">
        <v>82.307832723000004</v>
      </c>
      <c r="J262" s="11">
        <v>54097.960310000002</v>
      </c>
      <c r="K262" s="12">
        <v>54726.391775999997</v>
      </c>
      <c r="L262" s="13">
        <v>42625.974781999998</v>
      </c>
      <c r="M262" s="194"/>
      <c r="N262" s="194"/>
      <c r="O262" s="96"/>
      <c r="P262" s="96"/>
    </row>
    <row r="263" spans="1:16" x14ac:dyDescent="0.2">
      <c r="A263" s="222"/>
      <c r="B263" s="225"/>
      <c r="C263" s="73" t="s">
        <v>6</v>
      </c>
      <c r="D263" s="89">
        <v>86.339529544000001</v>
      </c>
      <c r="E263" s="23">
        <v>78.483229561000002</v>
      </c>
      <c r="F263" s="24">
        <v>94.195829527000001</v>
      </c>
      <c r="G263" s="89">
        <v>84.034003221000006</v>
      </c>
      <c r="H263" s="23">
        <v>76.387490185999994</v>
      </c>
      <c r="I263" s="24">
        <v>91.680516255000001</v>
      </c>
      <c r="J263" s="11">
        <v>31883.571650000002</v>
      </c>
      <c r="K263" s="12">
        <v>32758.317716000001</v>
      </c>
      <c r="L263" s="13">
        <v>27528.125765000001</v>
      </c>
      <c r="M263" s="194"/>
      <c r="N263" s="194"/>
      <c r="O263" s="96"/>
      <c r="P263" s="96"/>
    </row>
    <row r="264" spans="1:16" ht="13.5" thickBot="1" x14ac:dyDescent="0.25">
      <c r="A264" s="222"/>
      <c r="B264" s="225"/>
      <c r="C264" s="73" t="s">
        <v>7</v>
      </c>
      <c r="D264" s="89">
        <v>76.746570937000001</v>
      </c>
      <c r="E264" s="23">
        <v>69.833191869999993</v>
      </c>
      <c r="F264" s="24">
        <v>83.659950003999995</v>
      </c>
      <c r="G264" s="89">
        <v>70.650378739999994</v>
      </c>
      <c r="H264" s="23">
        <v>64.286148475000005</v>
      </c>
      <c r="I264" s="24">
        <v>77.014609003999993</v>
      </c>
      <c r="J264" s="11">
        <v>20003.292359999999</v>
      </c>
      <c r="K264" s="12">
        <v>21729.311624999998</v>
      </c>
      <c r="L264" s="13">
        <v>15351.840961</v>
      </c>
      <c r="M264" s="194"/>
      <c r="N264" s="194"/>
      <c r="O264" s="96"/>
      <c r="P264" s="96"/>
    </row>
    <row r="265" spans="1:16" ht="13.5" thickBot="1" x14ac:dyDescent="0.25">
      <c r="A265" s="223"/>
      <c r="B265" s="226"/>
      <c r="C265" s="74" t="s">
        <v>31</v>
      </c>
      <c r="D265" s="91">
        <v>64.308350571999995</v>
      </c>
      <c r="E265" s="27">
        <v>63.088878364999999</v>
      </c>
      <c r="F265" s="28">
        <v>65.527822779999994</v>
      </c>
      <c r="G265" s="91">
        <v>65.055865824999998</v>
      </c>
      <c r="H265" s="27">
        <v>63.822218567999997</v>
      </c>
      <c r="I265" s="28">
        <v>66.289513083000003</v>
      </c>
      <c r="J265" s="20">
        <v>290436.82672000001</v>
      </c>
      <c r="K265" s="21">
        <v>287099.60331999999</v>
      </c>
      <c r="L265" s="22">
        <v>186775.13271999999</v>
      </c>
      <c r="M265" s="194"/>
      <c r="N265" s="194"/>
      <c r="O265" s="96"/>
      <c r="P265" s="96"/>
    </row>
    <row r="266" spans="1:16" ht="14.25" x14ac:dyDescent="0.2">
      <c r="A266" s="221" t="s">
        <v>68</v>
      </c>
      <c r="B266" s="227" t="s">
        <v>10</v>
      </c>
      <c r="C266" s="124" t="s">
        <v>35</v>
      </c>
      <c r="D266" s="92">
        <v>44.387705642999997</v>
      </c>
      <c r="E266" s="29">
        <v>40.806883663999997</v>
      </c>
      <c r="F266" s="30">
        <v>47.968527623</v>
      </c>
      <c r="G266" s="92">
        <v>64.822466614999996</v>
      </c>
      <c r="H266" s="29">
        <v>59.593142190999998</v>
      </c>
      <c r="I266" s="30">
        <v>70.051791038000005</v>
      </c>
      <c r="J266" s="7">
        <v>11338.595729999999</v>
      </c>
      <c r="K266" s="8">
        <v>7764.1946682999996</v>
      </c>
      <c r="L266" s="9">
        <v>5032.9424967000004</v>
      </c>
      <c r="M266" s="194"/>
      <c r="N266" s="194"/>
      <c r="O266" s="96"/>
      <c r="P266" s="96"/>
    </row>
    <row r="267" spans="1:16" ht="14.25" x14ac:dyDescent="0.2">
      <c r="A267" s="222"/>
      <c r="B267" s="225"/>
      <c r="C267" s="124" t="s">
        <v>36</v>
      </c>
      <c r="D267" s="89">
        <v>44.324844810999998</v>
      </c>
      <c r="E267" s="23">
        <v>39.772799196999998</v>
      </c>
      <c r="F267" s="24">
        <v>48.876890424999999</v>
      </c>
      <c r="G267" s="89">
        <v>47.061331795999997</v>
      </c>
      <c r="H267" s="23">
        <v>42.228256127000002</v>
      </c>
      <c r="I267" s="24">
        <v>51.894407463999997</v>
      </c>
      <c r="J267" s="11">
        <v>19194.806079999998</v>
      </c>
      <c r="K267" s="12">
        <v>18078.680908999999</v>
      </c>
      <c r="L267" s="13">
        <v>8508.0680066999994</v>
      </c>
      <c r="M267" s="194"/>
      <c r="N267" s="194"/>
      <c r="O267" s="96"/>
      <c r="P267" s="96"/>
    </row>
    <row r="268" spans="1:16" x14ac:dyDescent="0.2">
      <c r="A268" s="222"/>
      <c r="B268" s="225"/>
      <c r="C268" s="72" t="s">
        <v>1</v>
      </c>
      <c r="D268" s="90">
        <v>44.348188215999997</v>
      </c>
      <c r="E268" s="25">
        <v>40.452004432999999</v>
      </c>
      <c r="F268" s="26">
        <v>48.244371999000002</v>
      </c>
      <c r="G268" s="90">
        <v>52.397460426000002</v>
      </c>
      <c r="H268" s="25">
        <v>47.794112605000002</v>
      </c>
      <c r="I268" s="26">
        <v>57.000808247999998</v>
      </c>
      <c r="J268" s="15">
        <v>30533.401809999999</v>
      </c>
      <c r="K268" s="16">
        <v>25842.875576999999</v>
      </c>
      <c r="L268" s="17">
        <v>13541.010503</v>
      </c>
      <c r="M268" s="194"/>
      <c r="N268" s="194"/>
      <c r="O268" s="96"/>
      <c r="P268" s="96"/>
    </row>
    <row r="269" spans="1:16" x14ac:dyDescent="0.2">
      <c r="A269" s="222"/>
      <c r="B269" s="225"/>
      <c r="C269" s="73" t="s">
        <v>2</v>
      </c>
      <c r="D269" s="89">
        <v>51.800021766999997</v>
      </c>
      <c r="E269" s="23">
        <v>44.862519380000002</v>
      </c>
      <c r="F269" s="24">
        <v>58.737524153000003</v>
      </c>
      <c r="G269" s="89">
        <v>53.945140733999999</v>
      </c>
      <c r="H269" s="23">
        <v>46.720345649999999</v>
      </c>
      <c r="I269" s="24">
        <v>61.169935817999999</v>
      </c>
      <c r="J269" s="11">
        <v>45400.627099999998</v>
      </c>
      <c r="K269" s="12">
        <v>43595.279203999999</v>
      </c>
      <c r="L269" s="13">
        <v>23517.53472</v>
      </c>
      <c r="M269" s="194"/>
      <c r="N269" s="194"/>
      <c r="O269" s="96"/>
      <c r="P269" s="96"/>
    </row>
    <row r="270" spans="1:16" x14ac:dyDescent="0.2">
      <c r="A270" s="222"/>
      <c r="B270" s="225"/>
      <c r="C270" s="73" t="s">
        <v>3</v>
      </c>
      <c r="D270" s="89">
        <v>66.324915783999998</v>
      </c>
      <c r="E270" s="23">
        <v>59.848409355000001</v>
      </c>
      <c r="F270" s="24">
        <v>72.801422212999995</v>
      </c>
      <c r="G270" s="89">
        <v>64.840672342000005</v>
      </c>
      <c r="H270" s="23">
        <v>58.509099564000003</v>
      </c>
      <c r="I270" s="24">
        <v>71.172245118999996</v>
      </c>
      <c r="J270" s="11">
        <v>49383.235350000003</v>
      </c>
      <c r="K270" s="12">
        <v>50513.648416000004</v>
      </c>
      <c r="L270" s="13">
        <v>32753.389256999999</v>
      </c>
      <c r="M270" s="194"/>
      <c r="N270" s="194"/>
      <c r="O270" s="96"/>
      <c r="P270" s="96"/>
    </row>
    <row r="271" spans="1:16" x14ac:dyDescent="0.2">
      <c r="A271" s="222"/>
      <c r="B271" s="225"/>
      <c r="C271" s="73" t="s">
        <v>4</v>
      </c>
      <c r="D271" s="89">
        <v>73.740885728999999</v>
      </c>
      <c r="E271" s="23">
        <v>71.629735959000001</v>
      </c>
      <c r="F271" s="24">
        <v>75.852035498999996</v>
      </c>
      <c r="G271" s="89">
        <v>73.028120075999993</v>
      </c>
      <c r="H271" s="23">
        <v>70.937376286000003</v>
      </c>
      <c r="I271" s="24">
        <v>75.118863864999994</v>
      </c>
      <c r="J271" s="11">
        <v>61730.381979999998</v>
      </c>
      <c r="K271" s="12">
        <v>62332.879975999997</v>
      </c>
      <c r="L271" s="13">
        <v>45520.530436000001</v>
      </c>
      <c r="M271" s="194"/>
      <c r="N271" s="194"/>
      <c r="O271" s="96"/>
      <c r="P271" s="96"/>
    </row>
    <row r="272" spans="1:16" x14ac:dyDescent="0.2">
      <c r="A272" s="222"/>
      <c r="B272" s="225"/>
      <c r="C272" s="73" t="s">
        <v>5</v>
      </c>
      <c r="D272" s="89">
        <v>79.809113147000005</v>
      </c>
      <c r="E272" s="23">
        <v>76.012868592000004</v>
      </c>
      <c r="F272" s="24">
        <v>83.605357702000006</v>
      </c>
      <c r="G272" s="89">
        <v>78.220698611000003</v>
      </c>
      <c r="H272" s="23">
        <v>74.500009462999998</v>
      </c>
      <c r="I272" s="24">
        <v>81.941387759999998</v>
      </c>
      <c r="J272" s="11">
        <v>55336.97911</v>
      </c>
      <c r="K272" s="12">
        <v>56460.697812999999</v>
      </c>
      <c r="L272" s="13">
        <v>44163.952270000002</v>
      </c>
      <c r="M272" s="194"/>
      <c r="N272" s="194"/>
      <c r="O272" s="96"/>
      <c r="P272" s="96"/>
    </row>
    <row r="273" spans="1:16" x14ac:dyDescent="0.2">
      <c r="A273" s="222"/>
      <c r="B273" s="225"/>
      <c r="C273" s="73" t="s">
        <v>6</v>
      </c>
      <c r="D273" s="89">
        <v>79.061899241999996</v>
      </c>
      <c r="E273" s="23">
        <v>73.899136704</v>
      </c>
      <c r="F273" s="24">
        <v>84.224661779000002</v>
      </c>
      <c r="G273" s="89">
        <v>78.695232231999995</v>
      </c>
      <c r="H273" s="23">
        <v>73.556413145999997</v>
      </c>
      <c r="I273" s="24">
        <v>83.834051318999997</v>
      </c>
      <c r="J273" s="11">
        <v>33743.035049999999</v>
      </c>
      <c r="K273" s="12">
        <v>33900.254965</v>
      </c>
      <c r="L273" s="13">
        <v>26677.884372</v>
      </c>
      <c r="M273" s="194"/>
      <c r="N273" s="194"/>
      <c r="O273" s="96"/>
      <c r="P273" s="96"/>
    </row>
    <row r="274" spans="1:16" ht="13.5" thickBot="1" x14ac:dyDescent="0.25">
      <c r="A274" s="222"/>
      <c r="B274" s="225"/>
      <c r="C274" s="73" t="s">
        <v>7</v>
      </c>
      <c r="D274" s="89">
        <v>62.280128986999998</v>
      </c>
      <c r="E274" s="23">
        <v>57.351256597000003</v>
      </c>
      <c r="F274" s="24">
        <v>67.209001376000003</v>
      </c>
      <c r="G274" s="89">
        <v>58.230898471000003</v>
      </c>
      <c r="H274" s="23">
        <v>53.622483678000002</v>
      </c>
      <c r="I274" s="24">
        <v>62.839313263000001</v>
      </c>
      <c r="J274" s="11">
        <v>30922.488499999999</v>
      </c>
      <c r="K274" s="12">
        <v>33072.760733000003</v>
      </c>
      <c r="L274" s="13">
        <v>19258.565724</v>
      </c>
      <c r="M274" s="194"/>
      <c r="N274" s="194"/>
      <c r="O274" s="96"/>
      <c r="P274" s="96"/>
    </row>
    <row r="275" spans="1:16" ht="13.5" thickBot="1" x14ac:dyDescent="0.25">
      <c r="A275" s="223"/>
      <c r="B275" s="226"/>
      <c r="C275" s="74" t="s">
        <v>31</v>
      </c>
      <c r="D275" s="91">
        <v>66.905314333000007</v>
      </c>
      <c r="E275" s="27">
        <v>65.751823153999993</v>
      </c>
      <c r="F275" s="28">
        <v>68.058805512000006</v>
      </c>
      <c r="G275" s="91">
        <v>67.196763266999994</v>
      </c>
      <c r="H275" s="27">
        <v>66.038247318000003</v>
      </c>
      <c r="I275" s="28">
        <v>68.355279214999996</v>
      </c>
      <c r="J275" s="20">
        <v>307050.14889999997</v>
      </c>
      <c r="K275" s="21">
        <v>305718.39668000001</v>
      </c>
      <c r="L275" s="22">
        <v>205432.86728000001</v>
      </c>
      <c r="M275" s="194"/>
      <c r="N275" s="194"/>
      <c r="O275" s="96"/>
      <c r="P275" s="96"/>
    </row>
    <row r="276" spans="1:16" ht="14.25" x14ac:dyDescent="0.2">
      <c r="A276" s="221" t="s">
        <v>69</v>
      </c>
      <c r="B276" s="227" t="s">
        <v>9</v>
      </c>
      <c r="C276" s="124" t="s">
        <v>35</v>
      </c>
      <c r="D276" s="92">
        <v>45.360777098</v>
      </c>
      <c r="E276" s="29">
        <v>39.534128903999999</v>
      </c>
      <c r="F276" s="30">
        <v>51.187425292</v>
      </c>
      <c r="G276" s="92">
        <v>52.916015565999999</v>
      </c>
      <c r="H276" s="29">
        <v>46.118887600999997</v>
      </c>
      <c r="I276" s="30">
        <v>59.713143531</v>
      </c>
      <c r="J276" s="7">
        <v>127409.06020000001</v>
      </c>
      <c r="K276" s="8">
        <v>109217.86</v>
      </c>
      <c r="L276" s="9">
        <v>57793.739800000003</v>
      </c>
      <c r="M276" s="194"/>
      <c r="N276" s="194"/>
      <c r="O276" s="96"/>
      <c r="P276" s="96"/>
    </row>
    <row r="277" spans="1:16" ht="14.25" x14ac:dyDescent="0.2">
      <c r="A277" s="222"/>
      <c r="B277" s="225"/>
      <c r="C277" s="124" t="s">
        <v>36</v>
      </c>
      <c r="D277" s="89">
        <v>39.498660774000001</v>
      </c>
      <c r="E277" s="23">
        <v>33.405887556000003</v>
      </c>
      <c r="F277" s="24">
        <v>45.591433991999999</v>
      </c>
      <c r="G277" s="89">
        <v>41.500606619000003</v>
      </c>
      <c r="H277" s="23">
        <v>35.099027943999999</v>
      </c>
      <c r="I277" s="24">
        <v>47.902185295000002</v>
      </c>
      <c r="J277" s="11">
        <v>212175.31700000001</v>
      </c>
      <c r="K277" s="12">
        <v>201940.20168999999</v>
      </c>
      <c r="L277" s="13">
        <v>83806.408708000003</v>
      </c>
      <c r="M277" s="194"/>
      <c r="N277" s="194"/>
      <c r="O277" s="96"/>
      <c r="P277" s="96"/>
    </row>
    <row r="278" spans="1:16" x14ac:dyDescent="0.2">
      <c r="A278" s="222"/>
      <c r="B278" s="225"/>
      <c r="C278" s="72" t="s">
        <v>1</v>
      </c>
      <c r="D278" s="90">
        <v>41.698075062999997</v>
      </c>
      <c r="E278" s="25">
        <v>36.160708399999997</v>
      </c>
      <c r="F278" s="26">
        <v>47.235441725999998</v>
      </c>
      <c r="G278" s="90">
        <v>45.507465799999999</v>
      </c>
      <c r="H278" s="25">
        <v>39.464224627999997</v>
      </c>
      <c r="I278" s="26">
        <v>51.550706972999997</v>
      </c>
      <c r="J278" s="15">
        <v>339584.37719999999</v>
      </c>
      <c r="K278" s="16">
        <v>311158.06169</v>
      </c>
      <c r="L278" s="17">
        <v>141600.14851</v>
      </c>
      <c r="M278" s="194"/>
      <c r="N278" s="194"/>
      <c r="O278" s="96"/>
      <c r="P278" s="96"/>
    </row>
    <row r="279" spans="1:16" x14ac:dyDescent="0.2">
      <c r="A279" s="222"/>
      <c r="B279" s="225"/>
      <c r="C279" s="73" t="s">
        <v>2</v>
      </c>
      <c r="D279" s="89">
        <v>51.448462335999999</v>
      </c>
      <c r="E279" s="23">
        <v>45.337353295</v>
      </c>
      <c r="F279" s="24">
        <v>57.559571376999997</v>
      </c>
      <c r="G279" s="89">
        <v>51.939369558000003</v>
      </c>
      <c r="H279" s="23">
        <v>45.769949978</v>
      </c>
      <c r="I279" s="24">
        <v>58.108789137999999</v>
      </c>
      <c r="J279" s="11">
        <v>491956.90230000002</v>
      </c>
      <c r="K279" s="12">
        <v>487307.15013000002</v>
      </c>
      <c r="L279" s="13">
        <v>253104.26159000001</v>
      </c>
      <c r="M279" s="194"/>
      <c r="N279" s="194"/>
      <c r="O279" s="96"/>
      <c r="P279" s="96"/>
    </row>
    <row r="280" spans="1:16" x14ac:dyDescent="0.2">
      <c r="A280" s="222"/>
      <c r="B280" s="225"/>
      <c r="C280" s="73" t="s">
        <v>3</v>
      </c>
      <c r="D280" s="89">
        <v>56.643126657000003</v>
      </c>
      <c r="E280" s="23">
        <v>51.464906800999998</v>
      </c>
      <c r="F280" s="24">
        <v>61.821346513999998</v>
      </c>
      <c r="G280" s="89">
        <v>56.630329371999999</v>
      </c>
      <c r="H280" s="23">
        <v>51.453279422000001</v>
      </c>
      <c r="I280" s="24">
        <v>61.807379322000003</v>
      </c>
      <c r="J280" s="11">
        <v>486221.7697</v>
      </c>
      <c r="K280" s="12">
        <v>486331.64578999998</v>
      </c>
      <c r="L280" s="13">
        <v>275411.21285000001</v>
      </c>
      <c r="M280" s="194"/>
      <c r="N280" s="194"/>
      <c r="O280" s="96"/>
      <c r="P280" s="96"/>
    </row>
    <row r="281" spans="1:16" x14ac:dyDescent="0.2">
      <c r="A281" s="222"/>
      <c r="B281" s="225"/>
      <c r="C281" s="73" t="s">
        <v>4</v>
      </c>
      <c r="D281" s="89">
        <v>65.216560157999993</v>
      </c>
      <c r="E281" s="23">
        <v>62.757880192000002</v>
      </c>
      <c r="F281" s="24">
        <v>67.675240125000002</v>
      </c>
      <c r="G281" s="89">
        <v>64.475809249999998</v>
      </c>
      <c r="H281" s="23">
        <v>62.045055771000001</v>
      </c>
      <c r="I281" s="24">
        <v>66.906562730000005</v>
      </c>
      <c r="J281" s="11">
        <v>615595.70629999996</v>
      </c>
      <c r="K281" s="12">
        <v>622668.174</v>
      </c>
      <c r="L281" s="13">
        <v>401470.34412999998</v>
      </c>
      <c r="M281" s="194"/>
      <c r="N281" s="194"/>
      <c r="O281" s="96"/>
      <c r="P281" s="96"/>
    </row>
    <row r="282" spans="1:16" x14ac:dyDescent="0.2">
      <c r="A282" s="222"/>
      <c r="B282" s="225"/>
      <c r="C282" s="73" t="s">
        <v>5</v>
      </c>
      <c r="D282" s="89">
        <v>75.013071444999994</v>
      </c>
      <c r="E282" s="23">
        <v>69.881143909000002</v>
      </c>
      <c r="F282" s="24">
        <v>80.144998981000001</v>
      </c>
      <c r="G282" s="89">
        <v>74.365371877000001</v>
      </c>
      <c r="H282" s="23">
        <v>69.277755913999997</v>
      </c>
      <c r="I282" s="24">
        <v>79.452987839000002</v>
      </c>
      <c r="J282" s="11">
        <v>520999.42019999999</v>
      </c>
      <c r="K282" s="12">
        <v>525537.16527</v>
      </c>
      <c r="L282" s="13">
        <v>390817.66729999997</v>
      </c>
      <c r="M282" s="194"/>
      <c r="N282" s="194"/>
      <c r="O282" s="96"/>
      <c r="P282" s="96"/>
    </row>
    <row r="283" spans="1:16" x14ac:dyDescent="0.2">
      <c r="A283" s="222"/>
      <c r="B283" s="225"/>
      <c r="C283" s="73" t="s">
        <v>6</v>
      </c>
      <c r="D283" s="89">
        <v>83.646381829000006</v>
      </c>
      <c r="E283" s="23">
        <v>76.425737287000004</v>
      </c>
      <c r="F283" s="24">
        <v>90.867026371999998</v>
      </c>
      <c r="G283" s="89">
        <v>83.110095326000007</v>
      </c>
      <c r="H283" s="23">
        <v>75.935744886999998</v>
      </c>
      <c r="I283" s="24">
        <v>90.284445765000001</v>
      </c>
      <c r="J283" s="11">
        <v>322730.27029999997</v>
      </c>
      <c r="K283" s="12">
        <v>324812.75965000002</v>
      </c>
      <c r="L283" s="13">
        <v>269952.19416999997</v>
      </c>
      <c r="M283" s="194"/>
      <c r="N283" s="194"/>
      <c r="O283" s="96"/>
      <c r="P283" s="96"/>
    </row>
    <row r="284" spans="1:16" ht="13.5" thickBot="1" x14ac:dyDescent="0.25">
      <c r="A284" s="222"/>
      <c r="B284" s="225"/>
      <c r="C284" s="73" t="s">
        <v>7</v>
      </c>
      <c r="D284" s="89">
        <v>60.782601905</v>
      </c>
      <c r="E284" s="23">
        <v>50.477619015000002</v>
      </c>
      <c r="F284" s="24">
        <v>71.087584794999998</v>
      </c>
      <c r="G284" s="89">
        <v>56.638358130999997</v>
      </c>
      <c r="H284" s="23">
        <v>47.035983551000001</v>
      </c>
      <c r="I284" s="24">
        <v>66.240732711000007</v>
      </c>
      <c r="J284" s="11">
        <v>205582.3468</v>
      </c>
      <c r="K284" s="12">
        <v>220624.86196000001</v>
      </c>
      <c r="L284" s="13">
        <v>124958.29944</v>
      </c>
      <c r="M284" s="194"/>
      <c r="N284" s="194"/>
      <c r="O284" s="96"/>
      <c r="P284" s="96"/>
    </row>
    <row r="285" spans="1:16" ht="13.5" thickBot="1" x14ac:dyDescent="0.25">
      <c r="A285" s="223"/>
      <c r="B285" s="226"/>
      <c r="C285" s="74" t="s">
        <v>31</v>
      </c>
      <c r="D285" s="91">
        <v>62.270168484000003</v>
      </c>
      <c r="E285" s="27">
        <v>61.706444613999999</v>
      </c>
      <c r="F285" s="28">
        <v>62.833892354</v>
      </c>
      <c r="G285" s="91">
        <v>62.358625361000001</v>
      </c>
      <c r="H285" s="27">
        <v>61.794100702000001</v>
      </c>
      <c r="I285" s="28">
        <v>62.923150018999998</v>
      </c>
      <c r="J285" s="20">
        <v>2982670.7927999999</v>
      </c>
      <c r="K285" s="21">
        <v>2978439.8185000001</v>
      </c>
      <c r="L285" s="22">
        <v>1857314.128</v>
      </c>
      <c r="M285" s="194"/>
      <c r="N285" s="194"/>
      <c r="O285" s="96"/>
      <c r="P285" s="96"/>
    </row>
    <row r="286" spans="1:16" ht="14.25" x14ac:dyDescent="0.2">
      <c r="A286" s="221" t="s">
        <v>69</v>
      </c>
      <c r="B286" s="227" t="s">
        <v>10</v>
      </c>
      <c r="C286" s="124" t="s">
        <v>35</v>
      </c>
      <c r="D286" s="92">
        <v>51.224850402000001</v>
      </c>
      <c r="E286" s="29">
        <v>47.143239960000002</v>
      </c>
      <c r="F286" s="30">
        <v>55.306460844999997</v>
      </c>
      <c r="G286" s="92">
        <v>56.446373839000003</v>
      </c>
      <c r="H286" s="29">
        <v>51.948710945000002</v>
      </c>
      <c r="I286" s="30">
        <v>60.944036732999997</v>
      </c>
      <c r="J286" s="7">
        <v>121453.94809999999</v>
      </c>
      <c r="K286" s="8">
        <v>110218.95471999999</v>
      </c>
      <c r="L286" s="9">
        <v>62214.603221999998</v>
      </c>
      <c r="M286" s="194"/>
      <c r="N286" s="194"/>
      <c r="O286" s="96"/>
      <c r="P286" s="96"/>
    </row>
    <row r="287" spans="1:16" ht="14.25" x14ac:dyDescent="0.2">
      <c r="A287" s="222"/>
      <c r="B287" s="225"/>
      <c r="C287" s="124" t="s">
        <v>36</v>
      </c>
      <c r="D287" s="89">
        <v>46.837588902999997</v>
      </c>
      <c r="E287" s="23">
        <v>41.771546399000002</v>
      </c>
      <c r="F287" s="24">
        <v>51.903631408000003</v>
      </c>
      <c r="G287" s="89">
        <v>45.520265088999999</v>
      </c>
      <c r="H287" s="23">
        <v>40.596706828000002</v>
      </c>
      <c r="I287" s="24">
        <v>50.443823348999999</v>
      </c>
      <c r="J287" s="11">
        <v>200783.1587</v>
      </c>
      <c r="K287" s="12">
        <v>206593.67926999999</v>
      </c>
      <c r="L287" s="13">
        <v>94041.990458999993</v>
      </c>
      <c r="M287" s="194"/>
      <c r="N287" s="194"/>
      <c r="O287" s="96"/>
      <c r="P287" s="96"/>
    </row>
    <row r="288" spans="1:16" x14ac:dyDescent="0.2">
      <c r="A288" s="222"/>
      <c r="B288" s="225"/>
      <c r="C288" s="72" t="s">
        <v>1</v>
      </c>
      <c r="D288" s="90">
        <v>48.491185647000002</v>
      </c>
      <c r="E288" s="25">
        <v>44.357543464999999</v>
      </c>
      <c r="F288" s="26">
        <v>52.624827828999997</v>
      </c>
      <c r="G288" s="90">
        <v>49.321452782999998</v>
      </c>
      <c r="H288" s="25">
        <v>45.117034289000003</v>
      </c>
      <c r="I288" s="26">
        <v>53.525871275999997</v>
      </c>
      <c r="J288" s="15">
        <v>322237.10680000001</v>
      </c>
      <c r="K288" s="16">
        <v>316812.63397999998</v>
      </c>
      <c r="L288" s="17">
        <v>156256.59367999999</v>
      </c>
      <c r="M288" s="194"/>
      <c r="N288" s="194"/>
      <c r="O288" s="96"/>
      <c r="P288" s="96"/>
    </row>
    <row r="289" spans="1:16" x14ac:dyDescent="0.2">
      <c r="A289" s="222"/>
      <c r="B289" s="225"/>
      <c r="C289" s="73" t="s">
        <v>2</v>
      </c>
      <c r="D289" s="89">
        <v>61.551064148000002</v>
      </c>
      <c r="E289" s="23">
        <v>54.764846659</v>
      </c>
      <c r="F289" s="24">
        <v>68.337281636</v>
      </c>
      <c r="G289" s="89">
        <v>60.681741617999997</v>
      </c>
      <c r="H289" s="23">
        <v>53.991369941999999</v>
      </c>
      <c r="I289" s="24">
        <v>67.372113294000002</v>
      </c>
      <c r="J289" s="11">
        <v>471007.1029</v>
      </c>
      <c r="K289" s="12">
        <v>477754.71883000003</v>
      </c>
      <c r="L289" s="13">
        <v>289909.88404999999</v>
      </c>
      <c r="M289" s="194"/>
      <c r="N289" s="194"/>
      <c r="O289" s="96"/>
      <c r="P289" s="96"/>
    </row>
    <row r="290" spans="1:16" x14ac:dyDescent="0.2">
      <c r="A290" s="222"/>
      <c r="B290" s="225"/>
      <c r="C290" s="73" t="s">
        <v>3</v>
      </c>
      <c r="D290" s="89">
        <v>64.054870699000006</v>
      </c>
      <c r="E290" s="23">
        <v>58.186763028999998</v>
      </c>
      <c r="F290" s="24">
        <v>69.922978369999996</v>
      </c>
      <c r="G290" s="89">
        <v>61.165151047000002</v>
      </c>
      <c r="H290" s="23">
        <v>55.561772441999999</v>
      </c>
      <c r="I290" s="24">
        <v>66.768529650999994</v>
      </c>
      <c r="J290" s="11">
        <v>463755.8259</v>
      </c>
      <c r="K290" s="12">
        <v>485665.75829000003</v>
      </c>
      <c r="L290" s="13">
        <v>297058.19464</v>
      </c>
      <c r="M290" s="194"/>
      <c r="N290" s="194"/>
      <c r="O290" s="96"/>
      <c r="P290" s="96"/>
    </row>
    <row r="291" spans="1:16" x14ac:dyDescent="0.2">
      <c r="A291" s="222"/>
      <c r="B291" s="225"/>
      <c r="C291" s="73" t="s">
        <v>4</v>
      </c>
      <c r="D291" s="89">
        <v>70.442739107999998</v>
      </c>
      <c r="E291" s="23">
        <v>68.489198488</v>
      </c>
      <c r="F291" s="24">
        <v>72.396279727999996</v>
      </c>
      <c r="G291" s="89">
        <v>68.892273892000006</v>
      </c>
      <c r="H291" s="23">
        <v>66.981731269999997</v>
      </c>
      <c r="I291" s="24">
        <v>70.802816514</v>
      </c>
      <c r="J291" s="11">
        <v>612665.47470000002</v>
      </c>
      <c r="K291" s="12">
        <v>626453.90777000005</v>
      </c>
      <c r="L291" s="13">
        <v>431578.34194999997</v>
      </c>
      <c r="M291" s="194"/>
      <c r="N291" s="194"/>
      <c r="O291" s="96"/>
      <c r="P291" s="96"/>
    </row>
    <row r="292" spans="1:16" x14ac:dyDescent="0.2">
      <c r="A292" s="222"/>
      <c r="B292" s="225"/>
      <c r="C292" s="73" t="s">
        <v>5</v>
      </c>
      <c r="D292" s="89">
        <v>76.938367948999996</v>
      </c>
      <c r="E292" s="23">
        <v>72.182620283000006</v>
      </c>
      <c r="F292" s="24">
        <v>81.694115615000001</v>
      </c>
      <c r="G292" s="89">
        <v>76.961653092999995</v>
      </c>
      <c r="H292" s="23">
        <v>72.204466115000002</v>
      </c>
      <c r="I292" s="24">
        <v>81.718840069999999</v>
      </c>
      <c r="J292" s="11">
        <v>542165.08310000005</v>
      </c>
      <c r="K292" s="12">
        <v>542001.04827000003</v>
      </c>
      <c r="L292" s="13">
        <v>417132.96652000002</v>
      </c>
      <c r="M292" s="194"/>
      <c r="N292" s="194"/>
      <c r="O292" s="96"/>
      <c r="P292" s="96"/>
    </row>
    <row r="293" spans="1:16" x14ac:dyDescent="0.2">
      <c r="A293" s="222"/>
      <c r="B293" s="225"/>
      <c r="C293" s="73" t="s">
        <v>6</v>
      </c>
      <c r="D293" s="89">
        <v>76.416776635000005</v>
      </c>
      <c r="E293" s="23">
        <v>70.784695565000007</v>
      </c>
      <c r="F293" s="24">
        <v>82.048857705000003</v>
      </c>
      <c r="G293" s="89">
        <v>75.843048808000006</v>
      </c>
      <c r="H293" s="23">
        <v>70.253252715000002</v>
      </c>
      <c r="I293" s="24">
        <v>81.432844900999996</v>
      </c>
      <c r="J293" s="11">
        <v>354040.99619999999</v>
      </c>
      <c r="K293" s="12">
        <v>356719.20039000001</v>
      </c>
      <c r="L293" s="13">
        <v>270546.71726</v>
      </c>
      <c r="M293" s="194"/>
      <c r="N293" s="194"/>
      <c r="O293" s="96"/>
      <c r="P293" s="96"/>
    </row>
    <row r="294" spans="1:16" ht="13.5" thickBot="1" x14ac:dyDescent="0.25">
      <c r="A294" s="222"/>
      <c r="B294" s="225"/>
      <c r="C294" s="73" t="s">
        <v>7</v>
      </c>
      <c r="D294" s="89">
        <v>41.475565230000001</v>
      </c>
      <c r="E294" s="23">
        <v>35.358139803</v>
      </c>
      <c r="F294" s="24">
        <v>47.592990655999998</v>
      </c>
      <c r="G294" s="89">
        <v>38.481558333999999</v>
      </c>
      <c r="H294" s="23">
        <v>32.805733011000001</v>
      </c>
      <c r="I294" s="24">
        <v>44.157383656</v>
      </c>
      <c r="J294" s="11">
        <v>321449.9264</v>
      </c>
      <c r="K294" s="12">
        <v>346459.91398999997</v>
      </c>
      <c r="L294" s="13">
        <v>133323.17391000001</v>
      </c>
      <c r="M294" s="194"/>
      <c r="N294" s="194"/>
      <c r="O294" s="96"/>
      <c r="P294" s="96"/>
    </row>
    <row r="295" spans="1:16" ht="13.5" thickBot="1" x14ac:dyDescent="0.25">
      <c r="A295" s="223"/>
      <c r="B295" s="226"/>
      <c r="C295" s="74" t="s">
        <v>31</v>
      </c>
      <c r="D295" s="91">
        <v>64.645222782000005</v>
      </c>
      <c r="E295" s="27">
        <v>64.100607421000007</v>
      </c>
      <c r="F295" s="28">
        <v>65.189838143000003</v>
      </c>
      <c r="G295" s="91">
        <v>63.321382440000001</v>
      </c>
      <c r="H295" s="27">
        <v>62.787920010999997</v>
      </c>
      <c r="I295" s="28">
        <v>63.854844868999997</v>
      </c>
      <c r="J295" s="20">
        <v>3087321.5159999998</v>
      </c>
      <c r="K295" s="21">
        <v>3151867.1814999999</v>
      </c>
      <c r="L295" s="22">
        <v>1995805.872</v>
      </c>
      <c r="M295" s="194"/>
      <c r="N295" s="194"/>
      <c r="O295" s="96"/>
      <c r="P295" s="96"/>
    </row>
    <row r="296" spans="1:16" ht="14.25" x14ac:dyDescent="0.2">
      <c r="A296" s="221" t="s">
        <v>70</v>
      </c>
      <c r="B296" s="227" t="s">
        <v>9</v>
      </c>
      <c r="C296" s="124" t="s">
        <v>35</v>
      </c>
      <c r="D296" s="92">
        <v>38.4881344</v>
      </c>
      <c r="E296" s="29">
        <v>36.24527475</v>
      </c>
      <c r="F296" s="30">
        <v>40.730994051000003</v>
      </c>
      <c r="G296" s="92">
        <v>66.184526203999994</v>
      </c>
      <c r="H296" s="29">
        <v>62.327685500999998</v>
      </c>
      <c r="I296" s="30">
        <v>70.041366905999993</v>
      </c>
      <c r="J296" s="7">
        <v>210033.20120000001</v>
      </c>
      <c r="K296" s="8">
        <v>122140.12157</v>
      </c>
      <c r="L296" s="9">
        <v>80837.860763000004</v>
      </c>
      <c r="M296" s="194"/>
      <c r="N296" s="194"/>
      <c r="O296" s="96"/>
      <c r="P296" s="96"/>
    </row>
    <row r="297" spans="1:16" ht="14.25" x14ac:dyDescent="0.2">
      <c r="A297" s="222"/>
      <c r="B297" s="225"/>
      <c r="C297" s="124" t="s">
        <v>36</v>
      </c>
      <c r="D297" s="89">
        <v>35.853208627000001</v>
      </c>
      <c r="E297" s="23">
        <v>33.485195124999997</v>
      </c>
      <c r="F297" s="24">
        <v>38.221222128000001</v>
      </c>
      <c r="G297" s="89">
        <v>44.421234988999998</v>
      </c>
      <c r="H297" s="23">
        <v>41.487325075999998</v>
      </c>
      <c r="I297" s="24">
        <v>47.355144901999999</v>
      </c>
      <c r="J297" s="11">
        <v>379424.13219999999</v>
      </c>
      <c r="K297" s="12">
        <v>306240.30540999997</v>
      </c>
      <c r="L297" s="13">
        <v>136035.72570000001</v>
      </c>
      <c r="M297" s="194"/>
      <c r="N297" s="194"/>
      <c r="O297" s="96"/>
      <c r="P297" s="96"/>
    </row>
    <row r="298" spans="1:16" x14ac:dyDescent="0.2">
      <c r="A298" s="222"/>
      <c r="B298" s="225"/>
      <c r="C298" s="72" t="s">
        <v>1</v>
      </c>
      <c r="D298" s="90">
        <v>36.792075384</v>
      </c>
      <c r="E298" s="25">
        <v>34.805219397999998</v>
      </c>
      <c r="F298" s="26">
        <v>38.778931370000002</v>
      </c>
      <c r="G298" s="90">
        <v>50.626399528</v>
      </c>
      <c r="H298" s="25">
        <v>47.892458484999999</v>
      </c>
      <c r="I298" s="26">
        <v>53.360340569999998</v>
      </c>
      <c r="J298" s="15">
        <v>589457.3334</v>
      </c>
      <c r="K298" s="16">
        <v>428380.42697999999</v>
      </c>
      <c r="L298" s="17">
        <v>216873.58645999999</v>
      </c>
      <c r="M298" s="194"/>
      <c r="N298" s="194"/>
      <c r="O298" s="96"/>
      <c r="P298" s="96"/>
    </row>
    <row r="299" spans="1:16" x14ac:dyDescent="0.2">
      <c r="A299" s="222"/>
      <c r="B299" s="225"/>
      <c r="C299" s="73" t="s">
        <v>2</v>
      </c>
      <c r="D299" s="89">
        <v>41.919800354000003</v>
      </c>
      <c r="E299" s="23">
        <v>38.601496887000003</v>
      </c>
      <c r="F299" s="24">
        <v>45.238103821999999</v>
      </c>
      <c r="G299" s="89">
        <v>47.566791954000003</v>
      </c>
      <c r="H299" s="23">
        <v>43.801481781</v>
      </c>
      <c r="I299" s="24">
        <v>51.332102126000002</v>
      </c>
      <c r="J299" s="11">
        <v>780561.11580000003</v>
      </c>
      <c r="K299" s="12">
        <v>687895.16371999995</v>
      </c>
      <c r="L299" s="13">
        <v>327209.66139000002</v>
      </c>
      <c r="M299" s="194"/>
      <c r="N299" s="194"/>
      <c r="O299" s="96"/>
      <c r="P299" s="96"/>
    </row>
    <row r="300" spans="1:16" x14ac:dyDescent="0.2">
      <c r="A300" s="222"/>
      <c r="B300" s="225"/>
      <c r="C300" s="73" t="s">
        <v>3</v>
      </c>
      <c r="D300" s="89">
        <v>50.298039133000003</v>
      </c>
      <c r="E300" s="23">
        <v>47.315789486</v>
      </c>
      <c r="F300" s="24">
        <v>53.280288779999999</v>
      </c>
      <c r="G300" s="89">
        <v>54.151567446000001</v>
      </c>
      <c r="H300" s="23">
        <v>50.940836060000002</v>
      </c>
      <c r="I300" s="24">
        <v>57.362298832</v>
      </c>
      <c r="J300" s="11">
        <v>844389.81559999997</v>
      </c>
      <c r="K300" s="12">
        <v>784301.43377</v>
      </c>
      <c r="L300" s="13">
        <v>424711.51987999998</v>
      </c>
      <c r="M300" s="194"/>
      <c r="N300" s="194"/>
      <c r="O300" s="96"/>
      <c r="P300" s="96"/>
    </row>
    <row r="301" spans="1:16" x14ac:dyDescent="0.2">
      <c r="A301" s="222"/>
      <c r="B301" s="225"/>
      <c r="C301" s="73" t="s">
        <v>4</v>
      </c>
      <c r="D301" s="89">
        <v>60.595319983000003</v>
      </c>
      <c r="E301" s="23">
        <v>57.790427172000001</v>
      </c>
      <c r="F301" s="24">
        <v>63.400212793999998</v>
      </c>
      <c r="G301" s="89">
        <v>62.725108794999997</v>
      </c>
      <c r="H301" s="23">
        <v>59.821630329000001</v>
      </c>
      <c r="I301" s="24">
        <v>65.628587261000007</v>
      </c>
      <c r="J301" s="11">
        <v>972943.2402</v>
      </c>
      <c r="K301" s="12">
        <v>939907.60793000006</v>
      </c>
      <c r="L301" s="13">
        <v>589558.06964999996</v>
      </c>
      <c r="M301" s="194"/>
      <c r="N301" s="194"/>
      <c r="O301" s="96"/>
      <c r="P301" s="96"/>
    </row>
    <row r="302" spans="1:16" x14ac:dyDescent="0.2">
      <c r="A302" s="222"/>
      <c r="B302" s="225"/>
      <c r="C302" s="73" t="s">
        <v>5</v>
      </c>
      <c r="D302" s="89">
        <v>70.700748701999999</v>
      </c>
      <c r="E302" s="23">
        <v>67.118953273000002</v>
      </c>
      <c r="F302" s="24">
        <v>74.282544130999995</v>
      </c>
      <c r="G302" s="89">
        <v>72.338927980999998</v>
      </c>
      <c r="H302" s="23">
        <v>68.674140176999998</v>
      </c>
      <c r="I302" s="24">
        <v>76.003715784999997</v>
      </c>
      <c r="J302" s="11">
        <v>760945.89199999999</v>
      </c>
      <c r="K302" s="12">
        <v>743713.59637000004</v>
      </c>
      <c r="L302" s="13">
        <v>537994.44285999995</v>
      </c>
      <c r="M302" s="194"/>
      <c r="N302" s="194"/>
      <c r="O302" s="96"/>
      <c r="P302" s="96"/>
    </row>
    <row r="303" spans="1:16" x14ac:dyDescent="0.2">
      <c r="A303" s="222"/>
      <c r="B303" s="225"/>
      <c r="C303" s="73" t="s">
        <v>6</v>
      </c>
      <c r="D303" s="89">
        <v>76.856879183000004</v>
      </c>
      <c r="E303" s="23">
        <v>71.783949307</v>
      </c>
      <c r="F303" s="24">
        <v>81.929809058999993</v>
      </c>
      <c r="G303" s="89">
        <v>75.853828239999999</v>
      </c>
      <c r="H303" s="23">
        <v>70.847104630999993</v>
      </c>
      <c r="I303" s="24">
        <v>80.860551849000004</v>
      </c>
      <c r="J303" s="11">
        <v>444755.94569999998</v>
      </c>
      <c r="K303" s="12">
        <v>450637.16331999999</v>
      </c>
      <c r="L303" s="13">
        <v>341825.53985</v>
      </c>
      <c r="M303" s="194"/>
      <c r="N303" s="194"/>
      <c r="O303" s="96"/>
      <c r="P303" s="96"/>
    </row>
    <row r="304" spans="1:16" ht="13.5" thickBot="1" x14ac:dyDescent="0.25">
      <c r="A304" s="222"/>
      <c r="B304" s="225"/>
      <c r="C304" s="73" t="s">
        <v>7</v>
      </c>
      <c r="D304" s="89">
        <v>72.87232865</v>
      </c>
      <c r="E304" s="23">
        <v>68.569623768</v>
      </c>
      <c r="F304" s="24">
        <v>77.175033532</v>
      </c>
      <c r="G304" s="89">
        <v>67.682509460000006</v>
      </c>
      <c r="H304" s="23">
        <v>63.686234478000003</v>
      </c>
      <c r="I304" s="24">
        <v>71.678784441999994</v>
      </c>
      <c r="J304" s="11">
        <v>321881.94410000002</v>
      </c>
      <c r="K304" s="12">
        <v>346563.49187000003</v>
      </c>
      <c r="L304" s="13">
        <v>234562.86817</v>
      </c>
      <c r="M304" s="194"/>
      <c r="N304" s="194"/>
      <c r="O304" s="96"/>
      <c r="P304" s="96"/>
    </row>
    <row r="305" spans="1:16" ht="13.5" thickBot="1" x14ac:dyDescent="0.25">
      <c r="A305" s="223"/>
      <c r="B305" s="226"/>
      <c r="C305" s="74" t="s">
        <v>31</v>
      </c>
      <c r="D305" s="91">
        <v>56.686582649999998</v>
      </c>
      <c r="E305" s="27">
        <v>56.110949708</v>
      </c>
      <c r="F305" s="28">
        <v>57.262215591999997</v>
      </c>
      <c r="G305" s="91">
        <v>61.001879971000001</v>
      </c>
      <c r="H305" s="27">
        <v>60.382426655000003</v>
      </c>
      <c r="I305" s="28">
        <v>61.621333288000002</v>
      </c>
      <c r="J305" s="20">
        <v>4714935.2867999999</v>
      </c>
      <c r="K305" s="21">
        <v>4381398.8839999996</v>
      </c>
      <c r="L305" s="22">
        <v>2672735.6883</v>
      </c>
      <c r="M305" s="194"/>
      <c r="N305" s="194"/>
      <c r="O305" s="96"/>
      <c r="P305" s="96"/>
    </row>
    <row r="306" spans="1:16" ht="14.25" x14ac:dyDescent="0.2">
      <c r="A306" s="221" t="s">
        <v>70</v>
      </c>
      <c r="B306" s="227" t="s">
        <v>10</v>
      </c>
      <c r="C306" s="124" t="s">
        <v>35</v>
      </c>
      <c r="D306" s="92">
        <v>41.424524912999999</v>
      </c>
      <c r="E306" s="29">
        <v>38.241428462999998</v>
      </c>
      <c r="F306" s="30">
        <v>44.607621363</v>
      </c>
      <c r="G306" s="92">
        <v>67.672924918000007</v>
      </c>
      <c r="H306" s="29">
        <v>62.472878627999997</v>
      </c>
      <c r="I306" s="30">
        <v>72.872971208999999</v>
      </c>
      <c r="J306" s="7">
        <v>200086.17310000001</v>
      </c>
      <c r="K306" s="8">
        <v>122478.44573000001</v>
      </c>
      <c r="L306" s="9">
        <v>82884.746622999999</v>
      </c>
      <c r="M306" s="194"/>
      <c r="N306" s="194"/>
      <c r="O306" s="96"/>
      <c r="P306" s="96"/>
    </row>
    <row r="307" spans="1:16" ht="14.25" x14ac:dyDescent="0.2">
      <c r="A307" s="222"/>
      <c r="B307" s="225"/>
      <c r="C307" s="124" t="s">
        <v>36</v>
      </c>
      <c r="D307" s="89">
        <v>38.627675293999999</v>
      </c>
      <c r="E307" s="23">
        <v>36.447021515000003</v>
      </c>
      <c r="F307" s="24">
        <v>40.808329073000003</v>
      </c>
      <c r="G307" s="89">
        <v>47.169052280999999</v>
      </c>
      <c r="H307" s="23">
        <v>44.506210903000003</v>
      </c>
      <c r="I307" s="24">
        <v>49.831893659000002</v>
      </c>
      <c r="J307" s="11">
        <v>359031.3602</v>
      </c>
      <c r="K307" s="12">
        <v>294017.92343999998</v>
      </c>
      <c r="L307" s="13">
        <v>138685.46802</v>
      </c>
      <c r="M307" s="194"/>
      <c r="N307" s="194"/>
      <c r="O307" s="96"/>
      <c r="P307" s="96"/>
    </row>
    <row r="308" spans="1:16" x14ac:dyDescent="0.2">
      <c r="A308" s="222"/>
      <c r="B308" s="225"/>
      <c r="C308" s="72" t="s">
        <v>1</v>
      </c>
      <c r="D308" s="90">
        <v>39.628557763000003</v>
      </c>
      <c r="E308" s="25">
        <v>37.341516314000003</v>
      </c>
      <c r="F308" s="26">
        <v>41.915599211</v>
      </c>
      <c r="G308" s="90">
        <v>53.198594524000001</v>
      </c>
      <c r="H308" s="25">
        <v>50.128399756999997</v>
      </c>
      <c r="I308" s="26">
        <v>56.268789290999997</v>
      </c>
      <c r="J308" s="15">
        <v>559117.53330000001</v>
      </c>
      <c r="K308" s="16">
        <v>416496.36917000002</v>
      </c>
      <c r="L308" s="17">
        <v>221570.21463999999</v>
      </c>
      <c r="M308" s="194"/>
      <c r="N308" s="194"/>
      <c r="O308" s="96"/>
      <c r="P308" s="96"/>
    </row>
    <row r="309" spans="1:16" x14ac:dyDescent="0.2">
      <c r="A309" s="222"/>
      <c r="B309" s="225"/>
      <c r="C309" s="73" t="s">
        <v>2</v>
      </c>
      <c r="D309" s="89">
        <v>44.028539123000002</v>
      </c>
      <c r="E309" s="23">
        <v>40.168770883999997</v>
      </c>
      <c r="F309" s="24">
        <v>47.888307361999999</v>
      </c>
      <c r="G309" s="89">
        <v>50.373957722999997</v>
      </c>
      <c r="H309" s="23">
        <v>45.957917446000003</v>
      </c>
      <c r="I309" s="24">
        <v>54.789997999000001</v>
      </c>
      <c r="J309" s="11">
        <v>795776.32990000001</v>
      </c>
      <c r="K309" s="12">
        <v>695535.36902999994</v>
      </c>
      <c r="L309" s="13">
        <v>350368.69274000003</v>
      </c>
      <c r="M309" s="194"/>
      <c r="N309" s="194"/>
      <c r="O309" s="96"/>
      <c r="P309" s="96"/>
    </row>
    <row r="310" spans="1:16" x14ac:dyDescent="0.2">
      <c r="A310" s="222"/>
      <c r="B310" s="225"/>
      <c r="C310" s="73" t="s">
        <v>3</v>
      </c>
      <c r="D310" s="89">
        <v>55.959098163999997</v>
      </c>
      <c r="E310" s="23">
        <v>52.110027492</v>
      </c>
      <c r="F310" s="24">
        <v>59.808168836</v>
      </c>
      <c r="G310" s="89">
        <v>57.973454552</v>
      </c>
      <c r="H310" s="23">
        <v>53.985829107999997</v>
      </c>
      <c r="I310" s="24">
        <v>61.961079996000002</v>
      </c>
      <c r="J310" s="11">
        <v>844055.93859999999</v>
      </c>
      <c r="K310" s="12">
        <v>814728.21464999998</v>
      </c>
      <c r="L310" s="13">
        <v>472326.09123999998</v>
      </c>
      <c r="M310" s="194"/>
      <c r="N310" s="194"/>
      <c r="O310" s="96"/>
      <c r="P310" s="96"/>
    </row>
    <row r="311" spans="1:16" x14ac:dyDescent="0.2">
      <c r="A311" s="222"/>
      <c r="B311" s="225"/>
      <c r="C311" s="73" t="s">
        <v>4</v>
      </c>
      <c r="D311" s="89">
        <v>66.195755884999997</v>
      </c>
      <c r="E311" s="23">
        <v>63.259654267000002</v>
      </c>
      <c r="F311" s="24">
        <v>69.131857503999996</v>
      </c>
      <c r="G311" s="89">
        <v>66.019748456000002</v>
      </c>
      <c r="H311" s="23">
        <v>63.091453616999999</v>
      </c>
      <c r="I311" s="24">
        <v>68.948043294000001</v>
      </c>
      <c r="J311" s="11">
        <v>968417.58629999997</v>
      </c>
      <c r="K311" s="12">
        <v>970999.36968999996</v>
      </c>
      <c r="L311" s="13">
        <v>641051.34138</v>
      </c>
      <c r="M311" s="194"/>
      <c r="N311" s="194"/>
      <c r="O311" s="96"/>
      <c r="P311" s="96"/>
    </row>
    <row r="312" spans="1:16" x14ac:dyDescent="0.2">
      <c r="A312" s="222"/>
      <c r="B312" s="225"/>
      <c r="C312" s="73" t="s">
        <v>5</v>
      </c>
      <c r="D312" s="89">
        <v>71.436783536999997</v>
      </c>
      <c r="E312" s="23">
        <v>68.260459449999999</v>
      </c>
      <c r="F312" s="24">
        <v>74.613107623000005</v>
      </c>
      <c r="G312" s="89">
        <v>72.470211015000004</v>
      </c>
      <c r="H312" s="23">
        <v>69.247937203000006</v>
      </c>
      <c r="I312" s="24">
        <v>75.692484827000001</v>
      </c>
      <c r="J312" s="11">
        <v>792359.41669999994</v>
      </c>
      <c r="K312" s="12">
        <v>781060.34661000001</v>
      </c>
      <c r="L312" s="13">
        <v>566036.08134000003</v>
      </c>
      <c r="M312" s="194"/>
      <c r="N312" s="194"/>
      <c r="O312" s="96"/>
      <c r="P312" s="96"/>
    </row>
    <row r="313" spans="1:16" x14ac:dyDescent="0.2">
      <c r="A313" s="222"/>
      <c r="B313" s="225"/>
      <c r="C313" s="73" t="s">
        <v>6</v>
      </c>
      <c r="D313" s="89">
        <v>72.285591291000003</v>
      </c>
      <c r="E313" s="23">
        <v>68.806778007000005</v>
      </c>
      <c r="F313" s="24">
        <v>75.764404575</v>
      </c>
      <c r="G313" s="89">
        <v>73.680862961000003</v>
      </c>
      <c r="H313" s="23">
        <v>70.134900892999994</v>
      </c>
      <c r="I313" s="24">
        <v>77.226825030000001</v>
      </c>
      <c r="J313" s="11">
        <v>491693.90610000002</v>
      </c>
      <c r="K313" s="12">
        <v>482382.85096000001</v>
      </c>
      <c r="L313" s="13">
        <v>355423.84736999997</v>
      </c>
      <c r="M313" s="194"/>
      <c r="N313" s="194"/>
      <c r="O313" s="96"/>
      <c r="P313" s="96"/>
    </row>
    <row r="314" spans="1:16" ht="13.5" thickBot="1" x14ac:dyDescent="0.25">
      <c r="A314" s="222"/>
      <c r="B314" s="225"/>
      <c r="C314" s="73" t="s">
        <v>7</v>
      </c>
      <c r="D314" s="89">
        <v>58.447738888000003</v>
      </c>
      <c r="E314" s="23">
        <v>53.121113964999999</v>
      </c>
      <c r="F314" s="24">
        <v>63.774363811999997</v>
      </c>
      <c r="G314" s="89">
        <v>56.473616667999998</v>
      </c>
      <c r="H314" s="23">
        <v>51.326903043000002</v>
      </c>
      <c r="I314" s="24">
        <v>61.620330293000002</v>
      </c>
      <c r="J314" s="11">
        <v>474091.98080000002</v>
      </c>
      <c r="K314" s="12">
        <v>490664.59591999999</v>
      </c>
      <c r="L314" s="13">
        <v>277096.04303</v>
      </c>
      <c r="M314" s="194"/>
      <c r="N314" s="194"/>
      <c r="O314" s="96"/>
      <c r="P314" s="96"/>
    </row>
    <row r="315" spans="1:16" ht="13.5" thickBot="1" x14ac:dyDescent="0.25">
      <c r="A315" s="223"/>
      <c r="B315" s="226"/>
      <c r="C315" s="74" t="s">
        <v>31</v>
      </c>
      <c r="D315" s="91">
        <v>58.549687966999997</v>
      </c>
      <c r="E315" s="27">
        <v>57.998664705000003</v>
      </c>
      <c r="F315" s="28">
        <v>59.100711228000002</v>
      </c>
      <c r="G315" s="91">
        <v>61.993866973999999</v>
      </c>
      <c r="H315" s="27">
        <v>61.410429829000002</v>
      </c>
      <c r="I315" s="28">
        <v>62.577304120000001</v>
      </c>
      <c r="J315" s="20">
        <v>4925512.6917000003</v>
      </c>
      <c r="K315" s="21">
        <v>4651867.1160000004</v>
      </c>
      <c r="L315" s="22">
        <v>2883872.3117</v>
      </c>
      <c r="M315" s="194"/>
      <c r="N315" s="194"/>
      <c r="O315" s="96"/>
      <c r="P315" s="96"/>
    </row>
    <row r="316" spans="1:16" ht="14.25" x14ac:dyDescent="0.2">
      <c r="A316" s="221" t="s">
        <v>71</v>
      </c>
      <c r="B316" s="227" t="s">
        <v>9</v>
      </c>
      <c r="C316" s="124" t="s">
        <v>35</v>
      </c>
      <c r="D316" s="92">
        <v>29.046737166</v>
      </c>
      <c r="E316" s="29">
        <v>26.072171538999999</v>
      </c>
      <c r="F316" s="30">
        <v>32.021302794</v>
      </c>
      <c r="G316" s="92">
        <v>58.761744108000002</v>
      </c>
      <c r="H316" s="29">
        <v>52.744177893</v>
      </c>
      <c r="I316" s="30">
        <v>64.779310323000004</v>
      </c>
      <c r="J316" s="7">
        <v>20990.651099999999</v>
      </c>
      <c r="K316" s="8">
        <v>10375.967130999999</v>
      </c>
      <c r="L316" s="9">
        <v>6097.0992544999999</v>
      </c>
      <c r="M316" s="194"/>
      <c r="N316" s="194"/>
      <c r="O316" s="96"/>
      <c r="P316" s="96"/>
    </row>
    <row r="317" spans="1:16" ht="14.25" x14ac:dyDescent="0.2">
      <c r="A317" s="222"/>
      <c r="B317" s="225"/>
      <c r="C317" s="124" t="s">
        <v>36</v>
      </c>
      <c r="D317" s="89">
        <v>31.064394240999999</v>
      </c>
      <c r="E317" s="23">
        <v>28.655995868000002</v>
      </c>
      <c r="F317" s="24">
        <v>33.472792613999999</v>
      </c>
      <c r="G317" s="89">
        <v>39.058526983999997</v>
      </c>
      <c r="H317" s="23">
        <v>36.030349704000002</v>
      </c>
      <c r="I317" s="24">
        <v>42.086704263000001</v>
      </c>
      <c r="J317" s="11">
        <v>36861.190849999999</v>
      </c>
      <c r="K317" s="12">
        <v>29316.788245</v>
      </c>
      <c r="L317" s="13">
        <v>11450.705647000001</v>
      </c>
      <c r="M317" s="194"/>
      <c r="N317" s="194"/>
      <c r="O317" s="96"/>
      <c r="P317" s="96"/>
    </row>
    <row r="318" spans="1:16" x14ac:dyDescent="0.2">
      <c r="A318" s="222"/>
      <c r="B318" s="225"/>
      <c r="C318" s="72" t="s">
        <v>1</v>
      </c>
      <c r="D318" s="90">
        <v>30.332318401999999</v>
      </c>
      <c r="E318" s="25">
        <v>28.004400231000002</v>
      </c>
      <c r="F318" s="26">
        <v>32.660236574000002</v>
      </c>
      <c r="G318" s="90">
        <v>44.209087365000002</v>
      </c>
      <c r="H318" s="25">
        <v>40.816167098999998</v>
      </c>
      <c r="I318" s="26">
        <v>47.602007630999999</v>
      </c>
      <c r="J318" s="15">
        <v>57851.841950000002</v>
      </c>
      <c r="K318" s="16">
        <v>39692.755376000001</v>
      </c>
      <c r="L318" s="17">
        <v>17547.804902</v>
      </c>
      <c r="M318" s="194"/>
      <c r="N318" s="194"/>
      <c r="O318" s="96"/>
      <c r="P318" s="96"/>
    </row>
    <row r="319" spans="1:16" x14ac:dyDescent="0.2">
      <c r="A319" s="222"/>
      <c r="B319" s="225"/>
      <c r="C319" s="73" t="s">
        <v>2</v>
      </c>
      <c r="D319" s="89">
        <v>39.993796881000002</v>
      </c>
      <c r="E319" s="23">
        <v>32.681767905000001</v>
      </c>
      <c r="F319" s="24">
        <v>47.305825857000002</v>
      </c>
      <c r="G319" s="89">
        <v>45.268082247999999</v>
      </c>
      <c r="H319" s="23">
        <v>36.991760546000002</v>
      </c>
      <c r="I319" s="24">
        <v>53.544403950000003</v>
      </c>
      <c r="J319" s="11">
        <v>75517.091159999996</v>
      </c>
      <c r="K319" s="12">
        <v>66718.426204999996</v>
      </c>
      <c r="L319" s="13">
        <v>30202.152049</v>
      </c>
      <c r="M319" s="194"/>
      <c r="N319" s="194"/>
      <c r="O319" s="96"/>
      <c r="P319" s="96"/>
    </row>
    <row r="320" spans="1:16" x14ac:dyDescent="0.2">
      <c r="A320" s="222"/>
      <c r="B320" s="225"/>
      <c r="C320" s="73" t="s">
        <v>3</v>
      </c>
      <c r="D320" s="89">
        <v>50.230345727</v>
      </c>
      <c r="E320" s="23">
        <v>42.742474452000003</v>
      </c>
      <c r="F320" s="24">
        <v>57.718217000999999</v>
      </c>
      <c r="G320" s="89">
        <v>53.808297648</v>
      </c>
      <c r="H320" s="23">
        <v>45.787058684999998</v>
      </c>
      <c r="I320" s="24">
        <v>61.829536611999998</v>
      </c>
      <c r="J320" s="11">
        <v>73045.208020000005</v>
      </c>
      <c r="K320" s="12">
        <v>68188.108764999997</v>
      </c>
      <c r="L320" s="13">
        <v>36690.860524999996</v>
      </c>
      <c r="M320" s="194"/>
      <c r="N320" s="194"/>
      <c r="O320" s="96"/>
      <c r="P320" s="96"/>
    </row>
    <row r="321" spans="1:16" x14ac:dyDescent="0.2">
      <c r="A321" s="222"/>
      <c r="B321" s="225"/>
      <c r="C321" s="73" t="s">
        <v>4</v>
      </c>
      <c r="D321" s="89">
        <v>60.219962500000001</v>
      </c>
      <c r="E321" s="23">
        <v>54.803564923000003</v>
      </c>
      <c r="F321" s="24">
        <v>65.636360076000003</v>
      </c>
      <c r="G321" s="89">
        <v>63.549057771000001</v>
      </c>
      <c r="H321" s="23">
        <v>57.833229527</v>
      </c>
      <c r="I321" s="24">
        <v>69.264886013999998</v>
      </c>
      <c r="J321" s="11">
        <v>87324.17035</v>
      </c>
      <c r="K321" s="12">
        <v>82749.586670000004</v>
      </c>
      <c r="L321" s="13">
        <v>52586.582638</v>
      </c>
      <c r="M321" s="194"/>
      <c r="N321" s="194"/>
      <c r="O321" s="96"/>
      <c r="P321" s="96"/>
    </row>
    <row r="322" spans="1:16" x14ac:dyDescent="0.2">
      <c r="A322" s="222"/>
      <c r="B322" s="225"/>
      <c r="C322" s="73" t="s">
        <v>5</v>
      </c>
      <c r="D322" s="89">
        <v>67.971186689000007</v>
      </c>
      <c r="E322" s="23">
        <v>63.362908724</v>
      </c>
      <c r="F322" s="24">
        <v>72.579464654000006</v>
      </c>
      <c r="G322" s="89">
        <v>69.853333163000002</v>
      </c>
      <c r="H322" s="23">
        <v>65.117450332999994</v>
      </c>
      <c r="I322" s="24">
        <v>74.589215992999996</v>
      </c>
      <c r="J322" s="11">
        <v>71952.142800000001</v>
      </c>
      <c r="K322" s="12">
        <v>70013.445449999999</v>
      </c>
      <c r="L322" s="13">
        <v>48906.725309000001</v>
      </c>
      <c r="M322" s="194"/>
      <c r="N322" s="194"/>
      <c r="O322" s="96"/>
      <c r="P322" s="96"/>
    </row>
    <row r="323" spans="1:16" x14ac:dyDescent="0.2">
      <c r="A323" s="222"/>
      <c r="B323" s="225"/>
      <c r="C323" s="73" t="s">
        <v>6</v>
      </c>
      <c r="D323" s="89">
        <v>69.477487539999998</v>
      </c>
      <c r="E323" s="23">
        <v>64.214444063000002</v>
      </c>
      <c r="F323" s="24">
        <v>74.740531016999995</v>
      </c>
      <c r="G323" s="89">
        <v>69.103162703999999</v>
      </c>
      <c r="H323" s="23">
        <v>63.868475001</v>
      </c>
      <c r="I323" s="24">
        <v>74.337850407999994</v>
      </c>
      <c r="J323" s="11">
        <v>40954.590490000002</v>
      </c>
      <c r="K323" s="12">
        <v>41176.437360000004</v>
      </c>
      <c r="L323" s="13">
        <v>28454.220505000001</v>
      </c>
      <c r="M323" s="194"/>
      <c r="N323" s="194"/>
      <c r="O323" s="96"/>
      <c r="P323" s="96"/>
    </row>
    <row r="324" spans="1:16" ht="13.5" thickBot="1" x14ac:dyDescent="0.25">
      <c r="A324" s="222"/>
      <c r="B324" s="225"/>
      <c r="C324" s="73" t="s">
        <v>7</v>
      </c>
      <c r="D324" s="89">
        <v>73.013772189999997</v>
      </c>
      <c r="E324" s="23">
        <v>53.157045418999999</v>
      </c>
      <c r="F324" s="24">
        <v>92.870498960999996</v>
      </c>
      <c r="G324" s="89">
        <v>66.606626602999995</v>
      </c>
      <c r="H324" s="23">
        <v>48.492378484</v>
      </c>
      <c r="I324" s="24">
        <v>84.720874722999994</v>
      </c>
      <c r="J324" s="11">
        <v>30564.0749</v>
      </c>
      <c r="K324" s="12">
        <v>33504.149898000003</v>
      </c>
      <c r="L324" s="13">
        <v>22315.984019</v>
      </c>
      <c r="M324" s="194"/>
      <c r="N324" s="194"/>
      <c r="O324" s="96"/>
      <c r="P324" s="96"/>
    </row>
    <row r="325" spans="1:16" ht="13.5" thickBot="1" x14ac:dyDescent="0.25">
      <c r="A325" s="223"/>
      <c r="B325" s="226"/>
      <c r="C325" s="74" t="s">
        <v>31</v>
      </c>
      <c r="D325" s="91">
        <v>54.139842766000001</v>
      </c>
      <c r="E325" s="27">
        <v>53.101779393000001</v>
      </c>
      <c r="F325" s="28">
        <v>55.177906139000001</v>
      </c>
      <c r="G325" s="91">
        <v>58.875389720999998</v>
      </c>
      <c r="H325" s="27">
        <v>57.746528193000003</v>
      </c>
      <c r="I325" s="28">
        <v>60.004251250000003</v>
      </c>
      <c r="J325" s="20">
        <v>437209.11966999999</v>
      </c>
      <c r="K325" s="21">
        <v>402042.90973000001</v>
      </c>
      <c r="L325" s="22">
        <v>236704.32995000001</v>
      </c>
      <c r="M325" s="194"/>
      <c r="N325" s="194"/>
      <c r="O325" s="96"/>
      <c r="P325" s="96"/>
    </row>
    <row r="326" spans="1:16" ht="14.25" x14ac:dyDescent="0.2">
      <c r="A326" s="221" t="s">
        <v>71</v>
      </c>
      <c r="B326" s="227" t="s">
        <v>10</v>
      </c>
      <c r="C326" s="124" t="s">
        <v>35</v>
      </c>
      <c r="D326" s="92">
        <v>31.892826450000001</v>
      </c>
      <c r="E326" s="29">
        <v>29.891850918999999</v>
      </c>
      <c r="F326" s="30">
        <v>33.893801979999999</v>
      </c>
      <c r="G326" s="92">
        <v>61.031843846999998</v>
      </c>
      <c r="H326" s="29">
        <v>57.202668459000002</v>
      </c>
      <c r="I326" s="30">
        <v>64.861019236000004</v>
      </c>
      <c r="J326" s="7">
        <v>20257.760010000002</v>
      </c>
      <c r="K326" s="8">
        <v>10585.903743999999</v>
      </c>
      <c r="L326" s="9">
        <v>6460.7722426</v>
      </c>
      <c r="M326" s="194"/>
      <c r="N326" s="194"/>
      <c r="O326" s="96"/>
      <c r="P326" s="96"/>
    </row>
    <row r="327" spans="1:16" ht="14.25" x14ac:dyDescent="0.2">
      <c r="A327" s="222"/>
      <c r="B327" s="225"/>
      <c r="C327" s="124" t="s">
        <v>36</v>
      </c>
      <c r="D327" s="89">
        <v>34.619288351000002</v>
      </c>
      <c r="E327" s="23">
        <v>29.150147480000001</v>
      </c>
      <c r="F327" s="24">
        <v>40.088429220999998</v>
      </c>
      <c r="G327" s="89">
        <v>42.212405728999997</v>
      </c>
      <c r="H327" s="23">
        <v>35.543707312000002</v>
      </c>
      <c r="I327" s="24">
        <v>48.881104145000002</v>
      </c>
      <c r="J327" s="11">
        <v>34878.910239999997</v>
      </c>
      <c r="K327" s="12">
        <v>28604.933315999999</v>
      </c>
      <c r="L327" s="13">
        <v>12074.83051</v>
      </c>
      <c r="M327" s="194"/>
      <c r="N327" s="194"/>
      <c r="O327" s="96"/>
      <c r="P327" s="96"/>
    </row>
    <row r="328" spans="1:16" x14ac:dyDescent="0.2">
      <c r="A328" s="222"/>
      <c r="B328" s="225"/>
      <c r="C328" s="72" t="s">
        <v>1</v>
      </c>
      <c r="D328" s="90">
        <v>33.617559182000001</v>
      </c>
      <c r="E328" s="25">
        <v>29.885163017</v>
      </c>
      <c r="F328" s="26">
        <v>37.349955346000002</v>
      </c>
      <c r="G328" s="90">
        <v>47.29575621</v>
      </c>
      <c r="H328" s="25">
        <v>42.044735512000003</v>
      </c>
      <c r="I328" s="26">
        <v>52.546776907999998</v>
      </c>
      <c r="J328" s="15">
        <v>55136.670250000003</v>
      </c>
      <c r="K328" s="16">
        <v>39190.837058999998</v>
      </c>
      <c r="L328" s="17">
        <v>18535.602751999999</v>
      </c>
      <c r="M328" s="194"/>
      <c r="N328" s="194"/>
      <c r="O328" s="96"/>
      <c r="P328" s="96"/>
    </row>
    <row r="329" spans="1:16" x14ac:dyDescent="0.2">
      <c r="A329" s="222"/>
      <c r="B329" s="225"/>
      <c r="C329" s="73" t="s">
        <v>2</v>
      </c>
      <c r="D329" s="89">
        <v>45.866712825</v>
      </c>
      <c r="E329" s="23">
        <v>39.335749173000004</v>
      </c>
      <c r="F329" s="24">
        <v>52.397676476999997</v>
      </c>
      <c r="G329" s="89">
        <v>49.205556774999998</v>
      </c>
      <c r="H329" s="23">
        <v>42.199174956999997</v>
      </c>
      <c r="I329" s="24">
        <v>56.211938592999999</v>
      </c>
      <c r="J329" s="11">
        <v>72793.41403</v>
      </c>
      <c r="K329" s="12">
        <v>67854.015597000005</v>
      </c>
      <c r="L329" s="13">
        <v>33387.946169000003</v>
      </c>
      <c r="M329" s="194"/>
      <c r="N329" s="194"/>
      <c r="O329" s="96"/>
      <c r="P329" s="96"/>
    </row>
    <row r="330" spans="1:16" x14ac:dyDescent="0.2">
      <c r="A330" s="222"/>
      <c r="B330" s="225"/>
      <c r="C330" s="73" t="s">
        <v>3</v>
      </c>
      <c r="D330" s="89">
        <v>54.995733199</v>
      </c>
      <c r="E330" s="23">
        <v>45.210858000000002</v>
      </c>
      <c r="F330" s="24">
        <v>64.780608397999998</v>
      </c>
      <c r="G330" s="89">
        <v>55.815181322000001</v>
      </c>
      <c r="H330" s="23">
        <v>45.884509401000003</v>
      </c>
      <c r="I330" s="24">
        <v>65.745853242999999</v>
      </c>
      <c r="J330" s="11">
        <v>71032.133289999998</v>
      </c>
      <c r="K330" s="12">
        <v>69989.278158000001</v>
      </c>
      <c r="L330" s="13">
        <v>39064.642509999998</v>
      </c>
      <c r="M330" s="194"/>
      <c r="N330" s="194"/>
      <c r="O330" s="96"/>
      <c r="P330" s="96"/>
    </row>
    <row r="331" spans="1:16" x14ac:dyDescent="0.2">
      <c r="A331" s="222"/>
      <c r="B331" s="225"/>
      <c r="C331" s="73" t="s">
        <v>4</v>
      </c>
      <c r="D331" s="89">
        <v>62.377496487999998</v>
      </c>
      <c r="E331" s="23">
        <v>59.773802977000003</v>
      </c>
      <c r="F331" s="24">
        <v>64.981189998999994</v>
      </c>
      <c r="G331" s="89">
        <v>61.859590126000001</v>
      </c>
      <c r="H331" s="23">
        <v>59.277514498999999</v>
      </c>
      <c r="I331" s="24">
        <v>64.441665753999999</v>
      </c>
      <c r="J331" s="11">
        <v>84097.972349999996</v>
      </c>
      <c r="K331" s="12">
        <v>84802.064872999996</v>
      </c>
      <c r="L331" s="13">
        <v>52458.209749000001</v>
      </c>
      <c r="M331" s="194"/>
      <c r="N331" s="194"/>
      <c r="O331" s="96"/>
      <c r="P331" s="96"/>
    </row>
    <row r="332" spans="1:16" x14ac:dyDescent="0.2">
      <c r="A332" s="222"/>
      <c r="B332" s="225"/>
      <c r="C332" s="73" t="s">
        <v>5</v>
      </c>
      <c r="D332" s="89">
        <v>69.937858779999999</v>
      </c>
      <c r="E332" s="23">
        <v>66.074956862999997</v>
      </c>
      <c r="F332" s="24">
        <v>73.800760697000001</v>
      </c>
      <c r="G332" s="89">
        <v>70.970907413999996</v>
      </c>
      <c r="H332" s="23">
        <v>67.050946765000006</v>
      </c>
      <c r="I332" s="24">
        <v>74.890868062999999</v>
      </c>
      <c r="J332" s="11">
        <v>73381.87199</v>
      </c>
      <c r="K332" s="12">
        <v>72313.729487000004</v>
      </c>
      <c r="L332" s="13">
        <v>51321.710002</v>
      </c>
      <c r="M332" s="194"/>
      <c r="N332" s="194"/>
      <c r="O332" s="96"/>
      <c r="P332" s="96"/>
    </row>
    <row r="333" spans="1:16" x14ac:dyDescent="0.2">
      <c r="A333" s="222"/>
      <c r="B333" s="225"/>
      <c r="C333" s="73" t="s">
        <v>6</v>
      </c>
      <c r="D333" s="89">
        <v>69.723467001000003</v>
      </c>
      <c r="E333" s="23">
        <v>61.156196452000003</v>
      </c>
      <c r="F333" s="24">
        <v>78.290737548999999</v>
      </c>
      <c r="G333" s="89">
        <v>70.367461753000001</v>
      </c>
      <c r="H333" s="23">
        <v>61.721060354000002</v>
      </c>
      <c r="I333" s="24">
        <v>79.013863153000003</v>
      </c>
      <c r="J333" s="11">
        <v>44693.001320000003</v>
      </c>
      <c r="K333" s="12">
        <v>44283.976216000003</v>
      </c>
      <c r="L333" s="13">
        <v>31161.510027</v>
      </c>
      <c r="M333" s="194"/>
      <c r="N333" s="194"/>
      <c r="O333" s="96"/>
      <c r="P333" s="96"/>
    </row>
    <row r="334" spans="1:16" ht="13.5" thickBot="1" x14ac:dyDescent="0.25">
      <c r="A334" s="222"/>
      <c r="B334" s="225"/>
      <c r="C334" s="73" t="s">
        <v>7</v>
      </c>
      <c r="D334" s="89">
        <v>65.500069207999999</v>
      </c>
      <c r="E334" s="23">
        <v>42.019858841999998</v>
      </c>
      <c r="F334" s="24">
        <v>88.980279573999994</v>
      </c>
      <c r="G334" s="89">
        <v>60.726869196000003</v>
      </c>
      <c r="H334" s="23">
        <v>38.957737027999997</v>
      </c>
      <c r="I334" s="24">
        <v>82.496001363999994</v>
      </c>
      <c r="J334" s="11">
        <v>46879.414349999999</v>
      </c>
      <c r="K334" s="12">
        <v>50564.188884000003</v>
      </c>
      <c r="L334" s="13">
        <v>30706.048844000001</v>
      </c>
      <c r="M334" s="194"/>
      <c r="N334" s="194"/>
      <c r="O334" s="96"/>
      <c r="P334" s="96"/>
    </row>
    <row r="335" spans="1:16" ht="13.5" thickBot="1" x14ac:dyDescent="0.25">
      <c r="A335" s="223"/>
      <c r="B335" s="226"/>
      <c r="C335" s="74" t="s">
        <v>31</v>
      </c>
      <c r="D335" s="91">
        <v>57.282896624000003</v>
      </c>
      <c r="E335" s="27">
        <v>56.269869599000003</v>
      </c>
      <c r="F335" s="28">
        <v>58.295923649000002</v>
      </c>
      <c r="G335" s="91">
        <v>59.822100814000002</v>
      </c>
      <c r="H335" s="27">
        <v>58.764168892999997</v>
      </c>
      <c r="I335" s="28">
        <v>60.880032733999997</v>
      </c>
      <c r="J335" s="20">
        <v>448014.47758000001</v>
      </c>
      <c r="K335" s="21">
        <v>428998.09026999999</v>
      </c>
      <c r="L335" s="22">
        <v>256635.67004999999</v>
      </c>
      <c r="M335" s="194"/>
      <c r="N335" s="194"/>
      <c r="O335" s="96"/>
      <c r="P335" s="96"/>
    </row>
    <row r="336" spans="1:16" ht="14.25" x14ac:dyDescent="0.2">
      <c r="A336" s="221" t="s">
        <v>72</v>
      </c>
      <c r="B336" s="227" t="s">
        <v>9</v>
      </c>
      <c r="C336" s="124" t="s">
        <v>35</v>
      </c>
      <c r="D336" s="92">
        <v>31.409736294999998</v>
      </c>
      <c r="E336" s="29">
        <v>28.158620284000001</v>
      </c>
      <c r="F336" s="30">
        <v>34.660852306000002</v>
      </c>
      <c r="G336" s="92">
        <v>60.046608833999997</v>
      </c>
      <c r="H336" s="29">
        <v>53.831386600000002</v>
      </c>
      <c r="I336" s="30">
        <v>66.261831068999996</v>
      </c>
      <c r="J336" s="7">
        <v>18850.31583</v>
      </c>
      <c r="K336" s="8">
        <v>9860.3977942000001</v>
      </c>
      <c r="L336" s="9">
        <v>5920.8344930000003</v>
      </c>
      <c r="M336" s="194"/>
      <c r="N336" s="194"/>
      <c r="O336" s="96"/>
      <c r="P336" s="96"/>
    </row>
    <row r="337" spans="1:16" ht="14.25" x14ac:dyDescent="0.2">
      <c r="A337" s="222"/>
      <c r="B337" s="225"/>
      <c r="C337" s="124" t="s">
        <v>36</v>
      </c>
      <c r="D337" s="89">
        <v>27.187097733000002</v>
      </c>
      <c r="E337" s="23">
        <v>23.197188925999999</v>
      </c>
      <c r="F337" s="24">
        <v>31.177006539000001</v>
      </c>
      <c r="G337" s="89">
        <v>35.595430243000003</v>
      </c>
      <c r="H337" s="23">
        <v>30.371536101</v>
      </c>
      <c r="I337" s="24">
        <v>40.819324385000002</v>
      </c>
      <c r="J337" s="11">
        <v>33573.306109999998</v>
      </c>
      <c r="K337" s="12">
        <v>25642.638625</v>
      </c>
      <c r="L337" s="13">
        <v>9127.6075443000009</v>
      </c>
      <c r="M337" s="194"/>
      <c r="N337" s="194"/>
      <c r="O337" s="96"/>
      <c r="P337" s="96"/>
    </row>
    <row r="338" spans="1:16" x14ac:dyDescent="0.2">
      <c r="A338" s="222"/>
      <c r="B338" s="225"/>
      <c r="C338" s="72" t="s">
        <v>1</v>
      </c>
      <c r="D338" s="90">
        <v>28.705460402</v>
      </c>
      <c r="E338" s="25">
        <v>25.249138775999999</v>
      </c>
      <c r="F338" s="26">
        <v>32.161782027999998</v>
      </c>
      <c r="G338" s="90">
        <v>42.38635214</v>
      </c>
      <c r="H338" s="25">
        <v>37.282763363000001</v>
      </c>
      <c r="I338" s="26">
        <v>47.489940918000002</v>
      </c>
      <c r="J338" s="15">
        <v>52423.621939999997</v>
      </c>
      <c r="K338" s="16">
        <v>35503.036418999996</v>
      </c>
      <c r="L338" s="17">
        <v>15048.442037000001</v>
      </c>
      <c r="M338" s="194"/>
      <c r="N338" s="194"/>
      <c r="O338" s="96"/>
      <c r="P338" s="96"/>
    </row>
    <row r="339" spans="1:16" x14ac:dyDescent="0.2">
      <c r="A339" s="222"/>
      <c r="B339" s="225"/>
      <c r="C339" s="73" t="s">
        <v>2</v>
      </c>
      <c r="D339" s="89">
        <v>36.548197713999997</v>
      </c>
      <c r="E339" s="23">
        <v>30.324805289</v>
      </c>
      <c r="F339" s="24">
        <v>42.771590140000001</v>
      </c>
      <c r="G339" s="89">
        <v>38.990951643000002</v>
      </c>
      <c r="H339" s="23">
        <v>32.351609396000001</v>
      </c>
      <c r="I339" s="24">
        <v>45.630293889999997</v>
      </c>
      <c r="J339" s="11">
        <v>65829.562539999999</v>
      </c>
      <c r="K339" s="12">
        <v>61705.389732000003</v>
      </c>
      <c r="L339" s="13">
        <v>24059.518671999998</v>
      </c>
      <c r="M339" s="194"/>
      <c r="N339" s="194"/>
      <c r="O339" s="96"/>
      <c r="P339" s="96"/>
    </row>
    <row r="340" spans="1:16" x14ac:dyDescent="0.2">
      <c r="A340" s="222"/>
      <c r="B340" s="225"/>
      <c r="C340" s="73" t="s">
        <v>3</v>
      </c>
      <c r="D340" s="89">
        <v>47.803922618000001</v>
      </c>
      <c r="E340" s="23">
        <v>43.403931612999997</v>
      </c>
      <c r="F340" s="24">
        <v>52.203913624000002</v>
      </c>
      <c r="G340" s="89">
        <v>49.218533932</v>
      </c>
      <c r="H340" s="23">
        <v>44.688338610000002</v>
      </c>
      <c r="I340" s="24">
        <v>53.748729253999997</v>
      </c>
      <c r="J340" s="11">
        <v>57806.850050000001</v>
      </c>
      <c r="K340" s="12">
        <v>56145.398202999997</v>
      </c>
      <c r="L340" s="13">
        <v>27633.941866000001</v>
      </c>
      <c r="M340" s="194"/>
      <c r="N340" s="194"/>
      <c r="O340" s="96"/>
      <c r="P340" s="96"/>
    </row>
    <row r="341" spans="1:16" x14ac:dyDescent="0.2">
      <c r="A341" s="222"/>
      <c r="B341" s="225"/>
      <c r="C341" s="73" t="s">
        <v>4</v>
      </c>
      <c r="D341" s="89">
        <v>61.925547227000003</v>
      </c>
      <c r="E341" s="23">
        <v>58.982324239999997</v>
      </c>
      <c r="F341" s="24">
        <v>64.868770213999994</v>
      </c>
      <c r="G341" s="89">
        <v>62.965528249999998</v>
      </c>
      <c r="H341" s="23">
        <v>59.972876614999997</v>
      </c>
      <c r="I341" s="24">
        <v>65.958179885000007</v>
      </c>
      <c r="J341" s="11">
        <v>73065.893330000006</v>
      </c>
      <c r="K341" s="12">
        <v>71859.087883</v>
      </c>
      <c r="L341" s="13">
        <v>45246.454280999998</v>
      </c>
      <c r="M341" s="194"/>
      <c r="N341" s="194"/>
      <c r="O341" s="96"/>
      <c r="P341" s="96"/>
    </row>
    <row r="342" spans="1:16" x14ac:dyDescent="0.2">
      <c r="A342" s="222"/>
      <c r="B342" s="225"/>
      <c r="C342" s="73" t="s">
        <v>5</v>
      </c>
      <c r="D342" s="89">
        <v>79.200674242000005</v>
      </c>
      <c r="E342" s="23">
        <v>73.249576434000005</v>
      </c>
      <c r="F342" s="24">
        <v>85.151772050999995</v>
      </c>
      <c r="G342" s="89">
        <v>80.546914301000001</v>
      </c>
      <c r="H342" s="23">
        <v>74.494660709000001</v>
      </c>
      <c r="I342" s="24">
        <v>86.599167893000001</v>
      </c>
      <c r="J342" s="11">
        <v>62487.50045</v>
      </c>
      <c r="K342" s="12">
        <v>61443.100710999999</v>
      </c>
      <c r="L342" s="13">
        <v>49490.521673000003</v>
      </c>
      <c r="M342" s="194"/>
      <c r="N342" s="194"/>
      <c r="O342" s="96"/>
      <c r="P342" s="96"/>
    </row>
    <row r="343" spans="1:16" x14ac:dyDescent="0.2">
      <c r="A343" s="222"/>
      <c r="B343" s="225"/>
      <c r="C343" s="73" t="s">
        <v>6</v>
      </c>
      <c r="D343" s="89">
        <v>98.509494038</v>
      </c>
      <c r="E343" s="23">
        <v>88.616596324</v>
      </c>
      <c r="F343" s="24">
        <v>108.40239175000001</v>
      </c>
      <c r="G343" s="89">
        <v>98.048027730000001</v>
      </c>
      <c r="H343" s="23">
        <v>88.201473152999995</v>
      </c>
      <c r="I343" s="24">
        <v>100</v>
      </c>
      <c r="J343" s="11">
        <v>35287.841500000002</v>
      </c>
      <c r="K343" s="12">
        <v>35453.924900999998</v>
      </c>
      <c r="L343" s="13">
        <v>34761.874118</v>
      </c>
      <c r="M343" s="194"/>
      <c r="N343" s="194"/>
      <c r="O343" s="96"/>
      <c r="P343" s="96"/>
    </row>
    <row r="344" spans="1:16" ht="13.5" thickBot="1" x14ac:dyDescent="0.25">
      <c r="A344" s="222"/>
      <c r="B344" s="225"/>
      <c r="C344" s="73" t="s">
        <v>7</v>
      </c>
      <c r="D344" s="89">
        <v>94.614245863999997</v>
      </c>
      <c r="E344" s="23">
        <v>82.514810174999994</v>
      </c>
      <c r="F344" s="24">
        <v>106.71368155</v>
      </c>
      <c r="G344" s="89">
        <v>87.052187169999996</v>
      </c>
      <c r="H344" s="23">
        <v>75.919800808000005</v>
      </c>
      <c r="I344" s="24">
        <v>98.184573530999998</v>
      </c>
      <c r="J344" s="11">
        <v>29443.475729999998</v>
      </c>
      <c r="K344" s="12">
        <v>32001.174725000001</v>
      </c>
      <c r="L344" s="13">
        <v>27857.722517999999</v>
      </c>
      <c r="M344" s="194"/>
      <c r="N344" s="194"/>
      <c r="O344" s="96"/>
      <c r="P344" s="96"/>
    </row>
    <row r="345" spans="1:16" ht="13.5" thickBot="1" x14ac:dyDescent="0.25">
      <c r="A345" s="223"/>
      <c r="B345" s="226"/>
      <c r="C345" s="74" t="s">
        <v>31</v>
      </c>
      <c r="D345" s="91">
        <v>59.546061907999999</v>
      </c>
      <c r="E345" s="27">
        <v>58.654106745999997</v>
      </c>
      <c r="F345" s="28">
        <v>60.438017068999997</v>
      </c>
      <c r="G345" s="91">
        <v>63.284790340999997</v>
      </c>
      <c r="H345" s="27">
        <v>62.336831842999999</v>
      </c>
      <c r="I345" s="28">
        <v>64.232748838000006</v>
      </c>
      <c r="J345" s="20">
        <v>376344.74553999997</v>
      </c>
      <c r="K345" s="21">
        <v>354111.11257</v>
      </c>
      <c r="L345" s="22">
        <v>224098.47516999999</v>
      </c>
      <c r="M345" s="194"/>
      <c r="N345" s="194"/>
      <c r="O345" s="96"/>
      <c r="P345" s="96"/>
    </row>
    <row r="346" spans="1:16" ht="14.25" x14ac:dyDescent="0.2">
      <c r="A346" s="221" t="s">
        <v>72</v>
      </c>
      <c r="B346" s="227" t="s">
        <v>10</v>
      </c>
      <c r="C346" s="124" t="s">
        <v>35</v>
      </c>
      <c r="D346" s="92">
        <v>33.588950244000003</v>
      </c>
      <c r="E346" s="29">
        <v>30.207307681</v>
      </c>
      <c r="F346" s="30">
        <v>36.970592807000003</v>
      </c>
      <c r="G346" s="92">
        <v>60.847578570000003</v>
      </c>
      <c r="H346" s="29">
        <v>54.721612737000001</v>
      </c>
      <c r="I346" s="30">
        <v>66.973544403000005</v>
      </c>
      <c r="J346" s="7">
        <v>17706.122230000001</v>
      </c>
      <c r="K346" s="8">
        <v>9774.0957417000009</v>
      </c>
      <c r="L346" s="9">
        <v>5947.3005859000004</v>
      </c>
      <c r="M346" s="194"/>
      <c r="N346" s="194"/>
      <c r="O346" s="96"/>
      <c r="P346" s="96"/>
    </row>
    <row r="347" spans="1:16" ht="14.25" x14ac:dyDescent="0.2">
      <c r="A347" s="222"/>
      <c r="B347" s="225"/>
      <c r="C347" s="124" t="s">
        <v>36</v>
      </c>
      <c r="D347" s="89">
        <v>30.469675641999999</v>
      </c>
      <c r="E347" s="23">
        <v>25.552984688999999</v>
      </c>
      <c r="F347" s="24">
        <v>35.386366594999998</v>
      </c>
      <c r="G347" s="89">
        <v>39.324526222999999</v>
      </c>
      <c r="H347" s="23">
        <v>32.978986329999998</v>
      </c>
      <c r="I347" s="24">
        <v>45.670066116000001</v>
      </c>
      <c r="J347" s="11">
        <v>31768.43794</v>
      </c>
      <c r="K347" s="12">
        <v>24615.020005999999</v>
      </c>
      <c r="L347" s="13">
        <v>9679.7399968999998</v>
      </c>
      <c r="M347" s="194"/>
      <c r="N347" s="194"/>
      <c r="O347" s="96"/>
      <c r="P347" s="96"/>
    </row>
    <row r="348" spans="1:16" x14ac:dyDescent="0.2">
      <c r="A348" s="222"/>
      <c r="B348" s="225"/>
      <c r="C348" s="72" t="s">
        <v>1</v>
      </c>
      <c r="D348" s="90">
        <v>31.586012143000001</v>
      </c>
      <c r="E348" s="25">
        <v>29.115624359000002</v>
      </c>
      <c r="F348" s="26">
        <v>34.056399925999997</v>
      </c>
      <c r="G348" s="90">
        <v>45.441821470000001</v>
      </c>
      <c r="H348" s="25">
        <v>41.887750758999999</v>
      </c>
      <c r="I348" s="26">
        <v>48.995892179999998</v>
      </c>
      <c r="J348" s="15">
        <v>49474.560169999997</v>
      </c>
      <c r="K348" s="16">
        <v>34389.115747000003</v>
      </c>
      <c r="L348" s="17">
        <v>15627.040583</v>
      </c>
      <c r="M348" s="194"/>
      <c r="N348" s="194"/>
      <c r="O348" s="96"/>
      <c r="P348" s="96"/>
    </row>
    <row r="349" spans="1:16" x14ac:dyDescent="0.2">
      <c r="A349" s="222"/>
      <c r="B349" s="225"/>
      <c r="C349" s="73" t="s">
        <v>2</v>
      </c>
      <c r="D349" s="89">
        <v>40.741046652000001</v>
      </c>
      <c r="E349" s="23">
        <v>35.052671007999997</v>
      </c>
      <c r="F349" s="24">
        <v>46.429422295000002</v>
      </c>
      <c r="G349" s="89">
        <v>44.643979999999999</v>
      </c>
      <c r="H349" s="23">
        <v>38.410666196999998</v>
      </c>
      <c r="I349" s="24">
        <v>50.877293803999997</v>
      </c>
      <c r="J349" s="11">
        <v>65868.110799999995</v>
      </c>
      <c r="K349" s="12">
        <v>60109.689480000001</v>
      </c>
      <c r="L349" s="13">
        <v>26835.357749999999</v>
      </c>
      <c r="M349" s="194"/>
      <c r="N349" s="194"/>
      <c r="O349" s="96"/>
      <c r="P349" s="96"/>
    </row>
    <row r="350" spans="1:16" x14ac:dyDescent="0.2">
      <c r="A350" s="222"/>
      <c r="B350" s="225"/>
      <c r="C350" s="73" t="s">
        <v>3</v>
      </c>
      <c r="D350" s="89">
        <v>50.748794654999998</v>
      </c>
      <c r="E350" s="23">
        <v>46.689986896000001</v>
      </c>
      <c r="F350" s="24">
        <v>54.807602414999998</v>
      </c>
      <c r="G350" s="89">
        <v>50.856667180000002</v>
      </c>
      <c r="H350" s="23">
        <v>46.789231948000001</v>
      </c>
      <c r="I350" s="24">
        <v>54.924102413</v>
      </c>
      <c r="J350" s="11">
        <v>57435.620269999999</v>
      </c>
      <c r="K350" s="12">
        <v>57313.79307</v>
      </c>
      <c r="L350" s="13">
        <v>29147.884989999999</v>
      </c>
      <c r="M350" s="194"/>
      <c r="N350" s="194"/>
      <c r="O350" s="96"/>
      <c r="P350" s="96"/>
    </row>
    <row r="351" spans="1:16" x14ac:dyDescent="0.2">
      <c r="A351" s="222"/>
      <c r="B351" s="225"/>
      <c r="C351" s="73" t="s">
        <v>4</v>
      </c>
      <c r="D351" s="89">
        <v>65.000744999000005</v>
      </c>
      <c r="E351" s="23">
        <v>63.015841002999998</v>
      </c>
      <c r="F351" s="24">
        <v>66.985648995999995</v>
      </c>
      <c r="G351" s="89">
        <v>65.097083740000002</v>
      </c>
      <c r="H351" s="23">
        <v>63.109237882999999</v>
      </c>
      <c r="I351" s="24">
        <v>67.084929596999999</v>
      </c>
      <c r="J351" s="11">
        <v>73309.30313</v>
      </c>
      <c r="K351" s="12">
        <v>73200.810928999999</v>
      </c>
      <c r="L351" s="13">
        <v>47651.593187999999</v>
      </c>
      <c r="M351" s="194"/>
      <c r="N351" s="194"/>
      <c r="O351" s="96"/>
      <c r="P351" s="96"/>
    </row>
    <row r="352" spans="1:16" x14ac:dyDescent="0.2">
      <c r="A352" s="222"/>
      <c r="B352" s="225"/>
      <c r="C352" s="73" t="s">
        <v>5</v>
      </c>
      <c r="D352" s="89">
        <v>79.531196331000004</v>
      </c>
      <c r="E352" s="23">
        <v>75.159470830999993</v>
      </c>
      <c r="F352" s="24">
        <v>83.902921831</v>
      </c>
      <c r="G352" s="89">
        <v>80.806679156000001</v>
      </c>
      <c r="H352" s="23">
        <v>76.364842038999996</v>
      </c>
      <c r="I352" s="24">
        <v>85.248516273000007</v>
      </c>
      <c r="J352" s="11">
        <v>61942.51109</v>
      </c>
      <c r="K352" s="12">
        <v>60964.787343999997</v>
      </c>
      <c r="L352" s="13">
        <v>49263.620107000002</v>
      </c>
      <c r="M352" s="194"/>
      <c r="N352" s="194"/>
      <c r="O352" s="96"/>
      <c r="P352" s="96"/>
    </row>
    <row r="353" spans="1:16" x14ac:dyDescent="0.2">
      <c r="A353" s="222"/>
      <c r="B353" s="225"/>
      <c r="C353" s="73" t="s">
        <v>6</v>
      </c>
      <c r="D353" s="89">
        <v>89.587861665000005</v>
      </c>
      <c r="E353" s="23">
        <v>82.083698741999996</v>
      </c>
      <c r="F353" s="24">
        <v>97.092024588000001</v>
      </c>
      <c r="G353" s="89">
        <v>90.592365826999995</v>
      </c>
      <c r="H353" s="23">
        <v>83.004062454999996</v>
      </c>
      <c r="I353" s="24">
        <v>98.180669198999993</v>
      </c>
      <c r="J353" s="11">
        <v>37867.195500000002</v>
      </c>
      <c r="K353" s="12">
        <v>37447.317344000003</v>
      </c>
      <c r="L353" s="13">
        <v>33924.410721</v>
      </c>
      <c r="M353" s="194"/>
      <c r="N353" s="194"/>
      <c r="O353" s="96"/>
      <c r="P353" s="96"/>
    </row>
    <row r="354" spans="1:16" ht="13.5" thickBot="1" x14ac:dyDescent="0.25">
      <c r="A354" s="222"/>
      <c r="B354" s="225"/>
      <c r="C354" s="73" t="s">
        <v>7</v>
      </c>
      <c r="D354" s="89">
        <v>69.523123940999994</v>
      </c>
      <c r="E354" s="23">
        <v>61.446195613</v>
      </c>
      <c r="F354" s="24">
        <v>77.600052269000003</v>
      </c>
      <c r="G354" s="89">
        <v>64.724108614000002</v>
      </c>
      <c r="H354" s="23">
        <v>57.204711371999998</v>
      </c>
      <c r="I354" s="24">
        <v>72.243505854999995</v>
      </c>
      <c r="J354" s="11">
        <v>43082.956859999998</v>
      </c>
      <c r="K354" s="12">
        <v>46277.373510999998</v>
      </c>
      <c r="L354" s="13">
        <v>29952.617494999999</v>
      </c>
      <c r="M354" s="194"/>
      <c r="N354" s="194"/>
      <c r="O354" s="96"/>
      <c r="P354" s="96"/>
    </row>
    <row r="355" spans="1:16" ht="13.5" thickBot="1" x14ac:dyDescent="0.25">
      <c r="A355" s="223"/>
      <c r="B355" s="226"/>
      <c r="C355" s="74" t="s">
        <v>31</v>
      </c>
      <c r="D355" s="91">
        <v>59.746611854999998</v>
      </c>
      <c r="E355" s="27">
        <v>58.883630685</v>
      </c>
      <c r="F355" s="28">
        <v>60.609593025999999</v>
      </c>
      <c r="G355" s="91">
        <v>62.861971799000003</v>
      </c>
      <c r="H355" s="27">
        <v>61.953992311999997</v>
      </c>
      <c r="I355" s="28">
        <v>63.769951286999998</v>
      </c>
      <c r="J355" s="20">
        <v>388980.25782</v>
      </c>
      <c r="K355" s="21">
        <v>369702.88743</v>
      </c>
      <c r="L355" s="22">
        <v>232402.52483000001</v>
      </c>
      <c r="M355" s="194"/>
      <c r="N355" s="194"/>
      <c r="O355" s="96"/>
      <c r="P355" s="96"/>
    </row>
    <row r="356" spans="1:16" ht="14.25" x14ac:dyDescent="0.2">
      <c r="A356" s="221" t="s">
        <v>73</v>
      </c>
      <c r="B356" s="227" t="s">
        <v>9</v>
      </c>
      <c r="C356" s="124" t="s">
        <v>35</v>
      </c>
      <c r="D356" s="92">
        <v>34.879475761999998</v>
      </c>
      <c r="E356" s="29">
        <v>32.785408240000002</v>
      </c>
      <c r="F356" s="30">
        <v>36.973543284000002</v>
      </c>
      <c r="G356" s="92">
        <v>66.926651315000001</v>
      </c>
      <c r="H356" s="29">
        <v>62.908559764000003</v>
      </c>
      <c r="I356" s="30">
        <v>70.944742867000002</v>
      </c>
      <c r="J356" s="7">
        <v>62335.44311</v>
      </c>
      <c r="K356" s="8">
        <v>32486.722917999999</v>
      </c>
      <c r="L356" s="9">
        <v>21742.275771000001</v>
      </c>
      <c r="M356" s="194"/>
      <c r="N356" s="194"/>
      <c r="O356" s="96"/>
      <c r="P356" s="96"/>
    </row>
    <row r="357" spans="1:16" ht="14.25" x14ac:dyDescent="0.2">
      <c r="A357" s="222"/>
      <c r="B357" s="225"/>
      <c r="C357" s="124" t="s">
        <v>36</v>
      </c>
      <c r="D357" s="89">
        <v>30.659906396</v>
      </c>
      <c r="E357" s="23">
        <v>28.561960719999998</v>
      </c>
      <c r="F357" s="24">
        <v>32.757852071000002</v>
      </c>
      <c r="G357" s="89">
        <v>39.471236525999998</v>
      </c>
      <c r="H357" s="23">
        <v>36.770363635999999</v>
      </c>
      <c r="I357" s="24">
        <v>42.172109415999998</v>
      </c>
      <c r="J357" s="11">
        <v>120303.77650000001</v>
      </c>
      <c r="K357" s="12">
        <v>93447.858521000002</v>
      </c>
      <c r="L357" s="13">
        <v>36885.025264999997</v>
      </c>
      <c r="M357" s="194"/>
      <c r="N357" s="194"/>
      <c r="O357" s="96"/>
      <c r="P357" s="96"/>
    </row>
    <row r="358" spans="1:16" x14ac:dyDescent="0.2">
      <c r="A358" s="222"/>
      <c r="B358" s="225"/>
      <c r="C358" s="72" t="s">
        <v>1</v>
      </c>
      <c r="D358" s="90">
        <v>32.100061072000003</v>
      </c>
      <c r="E358" s="25">
        <v>30.534776816000001</v>
      </c>
      <c r="F358" s="26">
        <v>33.665345328000001</v>
      </c>
      <c r="G358" s="90">
        <v>46.553774480000001</v>
      </c>
      <c r="H358" s="25">
        <v>44.283688759999997</v>
      </c>
      <c r="I358" s="26">
        <v>48.823860201000002</v>
      </c>
      <c r="J358" s="15">
        <v>182639.21961</v>
      </c>
      <c r="K358" s="16">
        <v>125934.58143999999</v>
      </c>
      <c r="L358" s="17">
        <v>58627.301035999997</v>
      </c>
      <c r="M358" s="194"/>
      <c r="N358" s="194"/>
      <c r="O358" s="96"/>
      <c r="P358" s="96"/>
    </row>
    <row r="359" spans="1:16" x14ac:dyDescent="0.2">
      <c r="A359" s="222"/>
      <c r="B359" s="225"/>
      <c r="C359" s="73" t="s">
        <v>2</v>
      </c>
      <c r="D359" s="89">
        <v>34.380654548000003</v>
      </c>
      <c r="E359" s="23">
        <v>30.722028050999999</v>
      </c>
      <c r="F359" s="24">
        <v>38.039281045000003</v>
      </c>
      <c r="G359" s="89">
        <v>38.024099407999998</v>
      </c>
      <c r="H359" s="23">
        <v>33.977754757</v>
      </c>
      <c r="I359" s="24">
        <v>42.070444059000003</v>
      </c>
      <c r="J359" s="11">
        <v>278556.3222</v>
      </c>
      <c r="K359" s="12">
        <v>251865.23375000001</v>
      </c>
      <c r="L359" s="13">
        <v>95769.486856999996</v>
      </c>
      <c r="M359" s="194"/>
      <c r="N359" s="194"/>
      <c r="O359" s="96"/>
      <c r="P359" s="96"/>
    </row>
    <row r="360" spans="1:16" x14ac:dyDescent="0.2">
      <c r="A360" s="222"/>
      <c r="B360" s="225"/>
      <c r="C360" s="73" t="s">
        <v>3</v>
      </c>
      <c r="D360" s="89">
        <v>45.862330088999997</v>
      </c>
      <c r="E360" s="23">
        <v>42.074401025999997</v>
      </c>
      <c r="F360" s="24">
        <v>49.650259151</v>
      </c>
      <c r="G360" s="89">
        <v>49.092606097999997</v>
      </c>
      <c r="H360" s="23">
        <v>45.037877326</v>
      </c>
      <c r="I360" s="24">
        <v>53.147334870999998</v>
      </c>
      <c r="J360" s="11">
        <v>252971.54930000001</v>
      </c>
      <c r="K360" s="12">
        <v>236326.11139000001</v>
      </c>
      <c r="L360" s="13">
        <v>116018.64697</v>
      </c>
      <c r="M360" s="194"/>
      <c r="N360" s="194"/>
      <c r="O360" s="96"/>
      <c r="P360" s="96"/>
    </row>
    <row r="361" spans="1:16" x14ac:dyDescent="0.2">
      <c r="A361" s="222"/>
      <c r="B361" s="225"/>
      <c r="C361" s="73" t="s">
        <v>4</v>
      </c>
      <c r="D361" s="89">
        <v>57.412352953999999</v>
      </c>
      <c r="E361" s="23">
        <v>54.282109253000002</v>
      </c>
      <c r="F361" s="24">
        <v>60.542596654</v>
      </c>
      <c r="G361" s="89">
        <v>58.384705564999997</v>
      </c>
      <c r="H361" s="23">
        <v>55.201447129999998</v>
      </c>
      <c r="I361" s="24">
        <v>61.567964000000003</v>
      </c>
      <c r="J361" s="11">
        <v>270430.06410000002</v>
      </c>
      <c r="K361" s="12">
        <v>265926.25824</v>
      </c>
      <c r="L361" s="13">
        <v>155260.26289000001</v>
      </c>
      <c r="M361" s="194"/>
      <c r="N361" s="194"/>
      <c r="O361" s="96"/>
      <c r="P361" s="96"/>
    </row>
    <row r="362" spans="1:16" x14ac:dyDescent="0.2">
      <c r="A362" s="222"/>
      <c r="B362" s="225"/>
      <c r="C362" s="73" t="s">
        <v>5</v>
      </c>
      <c r="D362" s="89">
        <v>63.642838765</v>
      </c>
      <c r="E362" s="23">
        <v>60.144641534000002</v>
      </c>
      <c r="F362" s="24">
        <v>67.141035995999999</v>
      </c>
      <c r="G362" s="89">
        <v>64.531463060999997</v>
      </c>
      <c r="H362" s="23">
        <v>60.984421638000001</v>
      </c>
      <c r="I362" s="24">
        <v>68.078504484999996</v>
      </c>
      <c r="J362" s="11">
        <v>205080.07380000001</v>
      </c>
      <c r="K362" s="12">
        <v>202256.03839999999</v>
      </c>
      <c r="L362" s="13">
        <v>130518.78071000001</v>
      </c>
      <c r="M362" s="194"/>
      <c r="N362" s="194"/>
      <c r="O362" s="96"/>
      <c r="P362" s="96"/>
    </row>
    <row r="363" spans="1:16" x14ac:dyDescent="0.2">
      <c r="A363" s="222"/>
      <c r="B363" s="225"/>
      <c r="C363" s="73" t="s">
        <v>6</v>
      </c>
      <c r="D363" s="89">
        <v>71.539994682</v>
      </c>
      <c r="E363" s="23">
        <v>63.684770297</v>
      </c>
      <c r="F363" s="24">
        <v>79.395219068000003</v>
      </c>
      <c r="G363" s="89">
        <v>71.907966142000006</v>
      </c>
      <c r="H363" s="23">
        <v>64.012337806999994</v>
      </c>
      <c r="I363" s="24">
        <v>79.803594477999994</v>
      </c>
      <c r="J363" s="11">
        <v>103745.5543</v>
      </c>
      <c r="K363" s="12">
        <v>103214.66176</v>
      </c>
      <c r="L363" s="13">
        <v>74219.564029000001</v>
      </c>
      <c r="M363" s="194"/>
      <c r="N363" s="194"/>
      <c r="O363" s="96"/>
      <c r="P363" s="96"/>
    </row>
    <row r="364" spans="1:16" ht="13.5" thickBot="1" x14ac:dyDescent="0.25">
      <c r="A364" s="222"/>
      <c r="B364" s="225"/>
      <c r="C364" s="73" t="s">
        <v>7</v>
      </c>
      <c r="D364" s="89">
        <v>73.226803641999993</v>
      </c>
      <c r="E364" s="23">
        <v>65.973636596000006</v>
      </c>
      <c r="F364" s="24">
        <v>80.479970687999995</v>
      </c>
      <c r="G364" s="89">
        <v>69.023617067999993</v>
      </c>
      <c r="H364" s="23">
        <v>62.186778644999997</v>
      </c>
      <c r="I364" s="24">
        <v>75.860455490999996</v>
      </c>
      <c r="J364" s="11">
        <v>70961.996750000006</v>
      </c>
      <c r="K364" s="12">
        <v>75283.22077</v>
      </c>
      <c r="L364" s="13">
        <v>51963.202020999997</v>
      </c>
      <c r="M364" s="194"/>
      <c r="N364" s="194"/>
      <c r="O364" s="96"/>
      <c r="P364" s="96"/>
    </row>
    <row r="365" spans="1:16" ht="13.5" thickBot="1" x14ac:dyDescent="0.25">
      <c r="A365" s="223"/>
      <c r="B365" s="226"/>
      <c r="C365" s="74" t="s">
        <v>31</v>
      </c>
      <c r="D365" s="91">
        <v>50.013548559999997</v>
      </c>
      <c r="E365" s="27">
        <v>49.279762689000002</v>
      </c>
      <c r="F365" s="28">
        <v>50.747334430000002</v>
      </c>
      <c r="G365" s="91">
        <v>54.122298536000002</v>
      </c>
      <c r="H365" s="27">
        <v>53.328230146999999</v>
      </c>
      <c r="I365" s="28">
        <v>54.916366926000002</v>
      </c>
      <c r="J365" s="20">
        <v>1364384.7801000001</v>
      </c>
      <c r="K365" s="21">
        <v>1260806.1057</v>
      </c>
      <c r="L365" s="22">
        <v>682377.24451999995</v>
      </c>
      <c r="M365" s="194"/>
      <c r="N365" s="194"/>
      <c r="O365" s="96"/>
      <c r="P365" s="96"/>
    </row>
    <row r="366" spans="1:16" ht="14.25" x14ac:dyDescent="0.2">
      <c r="A366" s="221" t="s">
        <v>73</v>
      </c>
      <c r="B366" s="227" t="s">
        <v>10</v>
      </c>
      <c r="C366" s="124" t="s">
        <v>35</v>
      </c>
      <c r="D366" s="92">
        <v>37.589829328</v>
      </c>
      <c r="E366" s="29">
        <v>35.651654335000003</v>
      </c>
      <c r="F366" s="30">
        <v>39.528004320999997</v>
      </c>
      <c r="G366" s="92">
        <v>67.756917246</v>
      </c>
      <c r="H366" s="29">
        <v>64.263292375000006</v>
      </c>
      <c r="I366" s="30">
        <v>71.250542116000005</v>
      </c>
      <c r="J366" s="7">
        <v>57737.19887</v>
      </c>
      <c r="K366" s="8">
        <v>32031.142200999999</v>
      </c>
      <c r="L366" s="9">
        <v>21703.314514000002</v>
      </c>
      <c r="M366" s="194"/>
      <c r="N366" s="194"/>
      <c r="O366" s="96"/>
      <c r="P366" s="96"/>
    </row>
    <row r="367" spans="1:16" ht="14.25" x14ac:dyDescent="0.2">
      <c r="A367" s="222"/>
      <c r="B367" s="225"/>
      <c r="C367" s="124" t="s">
        <v>36</v>
      </c>
      <c r="D367" s="89">
        <v>34.262748625999997</v>
      </c>
      <c r="E367" s="23">
        <v>32.267621794999997</v>
      </c>
      <c r="F367" s="24">
        <v>36.257875456999997</v>
      </c>
      <c r="G367" s="89">
        <v>43.754449891999997</v>
      </c>
      <c r="H367" s="23">
        <v>41.206619363000001</v>
      </c>
      <c r="I367" s="24">
        <v>46.302280420000002</v>
      </c>
      <c r="J367" s="11">
        <v>113799.5416</v>
      </c>
      <c r="K367" s="12">
        <v>89112.881026999996</v>
      </c>
      <c r="L367" s="13">
        <v>38990.850875999997</v>
      </c>
      <c r="M367" s="194"/>
      <c r="N367" s="194"/>
      <c r="O367" s="96"/>
      <c r="P367" s="96"/>
    </row>
    <row r="368" spans="1:16" x14ac:dyDescent="0.2">
      <c r="A368" s="222"/>
      <c r="B368" s="225"/>
      <c r="C368" s="72" t="s">
        <v>1</v>
      </c>
      <c r="D368" s="90">
        <v>35.382603879999998</v>
      </c>
      <c r="E368" s="25">
        <v>33.899281938999998</v>
      </c>
      <c r="F368" s="26">
        <v>36.865925822000001</v>
      </c>
      <c r="G368" s="90">
        <v>50.100833514000001</v>
      </c>
      <c r="H368" s="25">
        <v>48.000488783000002</v>
      </c>
      <c r="I368" s="26">
        <v>52.201178245999998</v>
      </c>
      <c r="J368" s="15">
        <v>171536.74046999999</v>
      </c>
      <c r="K368" s="16">
        <v>121144.02323000001</v>
      </c>
      <c r="L368" s="17">
        <v>60694.165390000002</v>
      </c>
      <c r="M368" s="194"/>
      <c r="N368" s="194"/>
      <c r="O368" s="96"/>
      <c r="P368" s="96"/>
    </row>
    <row r="369" spans="1:16" x14ac:dyDescent="0.2">
      <c r="A369" s="222"/>
      <c r="B369" s="225"/>
      <c r="C369" s="73" t="s">
        <v>2</v>
      </c>
      <c r="D369" s="89">
        <v>41.768591506999996</v>
      </c>
      <c r="E369" s="23">
        <v>36.704554379000001</v>
      </c>
      <c r="F369" s="24">
        <v>46.832628634999999</v>
      </c>
      <c r="G369" s="89">
        <v>43.749416259</v>
      </c>
      <c r="H369" s="23">
        <v>38.445223317</v>
      </c>
      <c r="I369" s="24">
        <v>49.053609201</v>
      </c>
      <c r="J369" s="11">
        <v>246420.02720000001</v>
      </c>
      <c r="K369" s="12">
        <v>235262.96658000001</v>
      </c>
      <c r="L369" s="13">
        <v>102926.17455</v>
      </c>
      <c r="M369" s="194"/>
      <c r="N369" s="194"/>
      <c r="O369" s="96"/>
      <c r="P369" s="96"/>
    </row>
    <row r="370" spans="1:16" x14ac:dyDescent="0.2">
      <c r="A370" s="222"/>
      <c r="B370" s="225"/>
      <c r="C370" s="73" t="s">
        <v>3</v>
      </c>
      <c r="D370" s="89">
        <v>51.933629183999997</v>
      </c>
      <c r="E370" s="23">
        <v>48.034730695</v>
      </c>
      <c r="F370" s="24">
        <v>55.832527673000001</v>
      </c>
      <c r="G370" s="89">
        <v>52.899496798999998</v>
      </c>
      <c r="H370" s="23">
        <v>48.928086147000002</v>
      </c>
      <c r="I370" s="24">
        <v>56.870907451999997</v>
      </c>
      <c r="J370" s="11">
        <v>230910.5043</v>
      </c>
      <c r="K370" s="12">
        <v>226694.41545999999</v>
      </c>
      <c r="L370" s="13">
        <v>119920.20505</v>
      </c>
      <c r="M370" s="194"/>
      <c r="N370" s="194"/>
      <c r="O370" s="96"/>
      <c r="P370" s="96"/>
    </row>
    <row r="371" spans="1:16" x14ac:dyDescent="0.2">
      <c r="A371" s="222"/>
      <c r="B371" s="225"/>
      <c r="C371" s="73" t="s">
        <v>4</v>
      </c>
      <c r="D371" s="89">
        <v>62.232384412000002</v>
      </c>
      <c r="E371" s="23">
        <v>59.706828240999997</v>
      </c>
      <c r="F371" s="24">
        <v>64.757940582000003</v>
      </c>
      <c r="G371" s="89">
        <v>61.064028028999999</v>
      </c>
      <c r="H371" s="23">
        <v>58.585886877</v>
      </c>
      <c r="I371" s="24">
        <v>63.542169180999998</v>
      </c>
      <c r="J371" s="11">
        <v>256891.32449999999</v>
      </c>
      <c r="K371" s="12">
        <v>261806.50334</v>
      </c>
      <c r="L371" s="13">
        <v>159869.59658000001</v>
      </c>
      <c r="M371" s="194"/>
      <c r="N371" s="194"/>
      <c r="O371" s="96"/>
      <c r="P371" s="96"/>
    </row>
    <row r="372" spans="1:16" x14ac:dyDescent="0.2">
      <c r="A372" s="222"/>
      <c r="B372" s="225"/>
      <c r="C372" s="73" t="s">
        <v>5</v>
      </c>
      <c r="D372" s="89">
        <v>66.976884924999993</v>
      </c>
      <c r="E372" s="23">
        <v>63.318336414000001</v>
      </c>
      <c r="F372" s="24">
        <v>70.635433437000003</v>
      </c>
      <c r="G372" s="89">
        <v>68.418114658999997</v>
      </c>
      <c r="H372" s="23">
        <v>64.680840347</v>
      </c>
      <c r="I372" s="24">
        <v>72.155388970999994</v>
      </c>
      <c r="J372" s="11">
        <v>199620.97219999999</v>
      </c>
      <c r="K372" s="12">
        <v>195415.95014999999</v>
      </c>
      <c r="L372" s="13">
        <v>133699.90883999999</v>
      </c>
      <c r="M372" s="194"/>
      <c r="N372" s="194"/>
      <c r="O372" s="96"/>
      <c r="P372" s="96"/>
    </row>
    <row r="373" spans="1:16" x14ac:dyDescent="0.2">
      <c r="A373" s="222"/>
      <c r="B373" s="225"/>
      <c r="C373" s="73" t="s">
        <v>6</v>
      </c>
      <c r="D373" s="89">
        <v>72.753816986000004</v>
      </c>
      <c r="E373" s="23">
        <v>67.229717808000004</v>
      </c>
      <c r="F373" s="24">
        <v>78.277916164000004</v>
      </c>
      <c r="G373" s="89">
        <v>74.757490269000002</v>
      </c>
      <c r="H373" s="23">
        <v>69.081254881999996</v>
      </c>
      <c r="I373" s="24">
        <v>80.433725655999993</v>
      </c>
      <c r="J373" s="11">
        <v>109124.1358</v>
      </c>
      <c r="K373" s="12">
        <v>106199.35709999999</v>
      </c>
      <c r="L373" s="13">
        <v>79391.974048000004</v>
      </c>
      <c r="M373" s="194"/>
      <c r="N373" s="194"/>
      <c r="O373" s="96"/>
      <c r="P373" s="96"/>
    </row>
    <row r="374" spans="1:16" ht="13.5" thickBot="1" x14ac:dyDescent="0.25">
      <c r="A374" s="222"/>
      <c r="B374" s="225"/>
      <c r="C374" s="73" t="s">
        <v>7</v>
      </c>
      <c r="D374" s="89">
        <v>61.905255169999997</v>
      </c>
      <c r="E374" s="23">
        <v>53.401484594999999</v>
      </c>
      <c r="F374" s="24">
        <v>70.409025744000004</v>
      </c>
      <c r="G374" s="89">
        <v>60.547051023000002</v>
      </c>
      <c r="H374" s="23">
        <v>52.229853566000003</v>
      </c>
      <c r="I374" s="24">
        <v>68.864248478999997</v>
      </c>
      <c r="J374" s="11">
        <v>99821.462419999996</v>
      </c>
      <c r="K374" s="12">
        <v>102060.6784</v>
      </c>
      <c r="L374" s="13">
        <v>61794.731025000001</v>
      </c>
      <c r="M374" s="194"/>
      <c r="N374" s="194"/>
      <c r="O374" s="96"/>
      <c r="P374" s="96"/>
    </row>
    <row r="375" spans="1:16" ht="13.5" thickBot="1" x14ac:dyDescent="0.25">
      <c r="A375" s="223"/>
      <c r="B375" s="226"/>
      <c r="C375" s="74" t="s">
        <v>31</v>
      </c>
      <c r="D375" s="91">
        <v>54.651373464000002</v>
      </c>
      <c r="E375" s="27">
        <v>53.889639381999999</v>
      </c>
      <c r="F375" s="28">
        <v>55.413107545000003</v>
      </c>
      <c r="G375" s="91">
        <v>57.528914059000002</v>
      </c>
      <c r="H375" s="27">
        <v>56.727072646000003</v>
      </c>
      <c r="I375" s="28">
        <v>58.330755472</v>
      </c>
      <c r="J375" s="20">
        <v>1314325.1669000001</v>
      </c>
      <c r="K375" s="21">
        <v>1248583.8943</v>
      </c>
      <c r="L375" s="22">
        <v>718296.75548000005</v>
      </c>
      <c r="M375" s="194"/>
      <c r="N375" s="194"/>
      <c r="O375" s="96"/>
      <c r="P375" s="96"/>
    </row>
    <row r="376" spans="1:16" ht="14.25" x14ac:dyDescent="0.2">
      <c r="A376" s="221" t="s">
        <v>74</v>
      </c>
      <c r="B376" s="227" t="s">
        <v>9</v>
      </c>
      <c r="C376" s="124" t="s">
        <v>35</v>
      </c>
      <c r="D376" s="92">
        <v>35.084271475999998</v>
      </c>
      <c r="E376" s="29">
        <v>33.549917616000002</v>
      </c>
      <c r="F376" s="30">
        <v>36.618625336000001</v>
      </c>
      <c r="G376" s="92">
        <v>69.450752375999997</v>
      </c>
      <c r="H376" s="29">
        <v>66.413436066000003</v>
      </c>
      <c r="I376" s="30">
        <v>72.488068686000005</v>
      </c>
      <c r="J376" s="7">
        <v>69072.783819999997</v>
      </c>
      <c r="K376" s="8">
        <v>34893.333999000002</v>
      </c>
      <c r="L376" s="9">
        <v>24233.682991999998</v>
      </c>
      <c r="M376" s="194"/>
      <c r="N376" s="194"/>
      <c r="O376" s="96"/>
      <c r="P376" s="96"/>
    </row>
    <row r="377" spans="1:16" ht="14.25" x14ac:dyDescent="0.2">
      <c r="A377" s="222"/>
      <c r="B377" s="225"/>
      <c r="C377" s="124" t="s">
        <v>36</v>
      </c>
      <c r="D377" s="89">
        <v>39.968078163999998</v>
      </c>
      <c r="E377" s="23">
        <v>36.243685763999999</v>
      </c>
      <c r="F377" s="24">
        <v>43.692470565000001</v>
      </c>
      <c r="G377" s="89">
        <v>51.983790470999999</v>
      </c>
      <c r="H377" s="23">
        <v>47.139723828999998</v>
      </c>
      <c r="I377" s="24">
        <v>56.827857113</v>
      </c>
      <c r="J377" s="11">
        <v>128607.8281</v>
      </c>
      <c r="K377" s="12">
        <v>98880.971923000005</v>
      </c>
      <c r="L377" s="13">
        <v>51402.077259999998</v>
      </c>
      <c r="M377" s="194"/>
      <c r="N377" s="194"/>
      <c r="O377" s="96"/>
      <c r="P377" s="96"/>
    </row>
    <row r="378" spans="1:16" x14ac:dyDescent="0.2">
      <c r="A378" s="222"/>
      <c r="B378" s="225"/>
      <c r="C378" s="72" t="s">
        <v>1</v>
      </c>
      <c r="D378" s="90">
        <v>38.261597592999998</v>
      </c>
      <c r="E378" s="25">
        <v>35.423595034000002</v>
      </c>
      <c r="F378" s="26">
        <v>41.099600150999997</v>
      </c>
      <c r="G378" s="90">
        <v>56.539826337000001</v>
      </c>
      <c r="H378" s="25">
        <v>52.346060737000002</v>
      </c>
      <c r="I378" s="26">
        <v>60.733591937</v>
      </c>
      <c r="J378" s="15">
        <v>197680.61192</v>
      </c>
      <c r="K378" s="16">
        <v>133774.30592000001</v>
      </c>
      <c r="L378" s="17">
        <v>75635.760251999993</v>
      </c>
      <c r="M378" s="194"/>
      <c r="N378" s="194"/>
      <c r="O378" s="96"/>
      <c r="P378" s="96"/>
    </row>
    <row r="379" spans="1:16" x14ac:dyDescent="0.2">
      <c r="A379" s="222"/>
      <c r="B379" s="225"/>
      <c r="C379" s="73" t="s">
        <v>2</v>
      </c>
      <c r="D379" s="89">
        <v>40.066599824999997</v>
      </c>
      <c r="E379" s="23">
        <v>37.301010857000001</v>
      </c>
      <c r="F379" s="24">
        <v>42.832188793</v>
      </c>
      <c r="G379" s="89">
        <v>44.520595550000003</v>
      </c>
      <c r="H379" s="23">
        <v>41.447570425999999</v>
      </c>
      <c r="I379" s="24">
        <v>47.593620674</v>
      </c>
      <c r="J379" s="11">
        <v>267855.13829999999</v>
      </c>
      <c r="K379" s="12">
        <v>241057.97563</v>
      </c>
      <c r="L379" s="13">
        <v>107320.44637000001</v>
      </c>
      <c r="M379" s="194"/>
      <c r="N379" s="194"/>
      <c r="O379" s="96"/>
      <c r="P379" s="96"/>
    </row>
    <row r="380" spans="1:16" x14ac:dyDescent="0.2">
      <c r="A380" s="222"/>
      <c r="B380" s="225"/>
      <c r="C380" s="73" t="s">
        <v>3</v>
      </c>
      <c r="D380" s="89">
        <v>51.433615248999999</v>
      </c>
      <c r="E380" s="23">
        <v>48.412620812</v>
      </c>
      <c r="F380" s="24">
        <v>54.454609687000001</v>
      </c>
      <c r="G380" s="89">
        <v>56.144372359000002</v>
      </c>
      <c r="H380" s="23">
        <v>52.846687844000002</v>
      </c>
      <c r="I380" s="24">
        <v>59.442056874999999</v>
      </c>
      <c r="J380" s="11">
        <v>278836.54399999999</v>
      </c>
      <c r="K380" s="12">
        <v>255440.94480999999</v>
      </c>
      <c r="L380" s="13">
        <v>143415.71522000001</v>
      </c>
      <c r="M380" s="194"/>
      <c r="N380" s="194"/>
      <c r="O380" s="96"/>
      <c r="P380" s="96"/>
    </row>
    <row r="381" spans="1:16" x14ac:dyDescent="0.2">
      <c r="A381" s="222"/>
      <c r="B381" s="225"/>
      <c r="C381" s="73" t="s">
        <v>4</v>
      </c>
      <c r="D381" s="89">
        <v>63.310709158000002</v>
      </c>
      <c r="E381" s="23">
        <v>61.077536424000002</v>
      </c>
      <c r="F381" s="24">
        <v>65.543881893000005</v>
      </c>
      <c r="G381" s="89">
        <v>66.577494274000003</v>
      </c>
      <c r="H381" s="23">
        <v>64.229091500999999</v>
      </c>
      <c r="I381" s="24">
        <v>68.925897047000007</v>
      </c>
      <c r="J381" s="11">
        <v>326534.68709999998</v>
      </c>
      <c r="K381" s="12">
        <v>310512.47618</v>
      </c>
      <c r="L381" s="13">
        <v>206731.42605000001</v>
      </c>
      <c r="M381" s="194"/>
      <c r="N381" s="194"/>
      <c r="O381" s="96"/>
      <c r="P381" s="96"/>
    </row>
    <row r="382" spans="1:16" x14ac:dyDescent="0.2">
      <c r="A382" s="222"/>
      <c r="B382" s="225"/>
      <c r="C382" s="73" t="s">
        <v>5</v>
      </c>
      <c r="D382" s="89">
        <v>65.343328982000003</v>
      </c>
      <c r="E382" s="23">
        <v>61.773289998999999</v>
      </c>
      <c r="F382" s="24">
        <v>68.913367964000003</v>
      </c>
      <c r="G382" s="89">
        <v>67.167209983000006</v>
      </c>
      <c r="H382" s="23">
        <v>63.497523088999998</v>
      </c>
      <c r="I382" s="24">
        <v>70.836896877000001</v>
      </c>
      <c r="J382" s="11">
        <v>286908.84620000003</v>
      </c>
      <c r="K382" s="12">
        <v>279118.02692999999</v>
      </c>
      <c r="L382" s="13">
        <v>187475.79125000001</v>
      </c>
      <c r="M382" s="194"/>
      <c r="N382" s="194"/>
      <c r="O382" s="96"/>
      <c r="P382" s="96"/>
    </row>
    <row r="383" spans="1:16" x14ac:dyDescent="0.2">
      <c r="A383" s="222"/>
      <c r="B383" s="225"/>
      <c r="C383" s="73" t="s">
        <v>6</v>
      </c>
      <c r="D383" s="89">
        <v>66.561964771999996</v>
      </c>
      <c r="E383" s="23">
        <v>62.167970036</v>
      </c>
      <c r="F383" s="24">
        <v>70.955959508000007</v>
      </c>
      <c r="G383" s="89">
        <v>67.417797225000001</v>
      </c>
      <c r="H383" s="23">
        <v>62.96730591</v>
      </c>
      <c r="I383" s="24">
        <v>71.868288539000005</v>
      </c>
      <c r="J383" s="11">
        <v>170526.11290000001</v>
      </c>
      <c r="K383" s="12">
        <v>168361.37617999999</v>
      </c>
      <c r="L383" s="13">
        <v>113505.5312</v>
      </c>
      <c r="M383" s="194"/>
      <c r="N383" s="194"/>
      <c r="O383" s="96"/>
      <c r="P383" s="96"/>
    </row>
    <row r="384" spans="1:16" ht="13.5" thickBot="1" x14ac:dyDescent="0.25">
      <c r="A384" s="222"/>
      <c r="B384" s="225"/>
      <c r="C384" s="73" t="s">
        <v>7</v>
      </c>
      <c r="D384" s="89">
        <v>63.240942160000003</v>
      </c>
      <c r="E384" s="23">
        <v>57.666093724</v>
      </c>
      <c r="F384" s="24">
        <v>68.815790594999996</v>
      </c>
      <c r="G384" s="89">
        <v>59.727863841999998</v>
      </c>
      <c r="H384" s="23">
        <v>54.462702114000002</v>
      </c>
      <c r="I384" s="24">
        <v>64.99302557</v>
      </c>
      <c r="J384" s="11">
        <v>123407.7322</v>
      </c>
      <c r="K384" s="12">
        <v>130666.33816</v>
      </c>
      <c r="L384" s="13">
        <v>78044.212541000001</v>
      </c>
      <c r="M384" s="194"/>
      <c r="N384" s="194"/>
      <c r="O384" s="96"/>
      <c r="P384" s="96"/>
    </row>
    <row r="385" spans="1:16" ht="13.5" thickBot="1" x14ac:dyDescent="0.25">
      <c r="A385" s="223"/>
      <c r="B385" s="226"/>
      <c r="C385" s="74" t="s">
        <v>31</v>
      </c>
      <c r="D385" s="91">
        <v>55.221980545999998</v>
      </c>
      <c r="E385" s="27">
        <v>54.408511572999998</v>
      </c>
      <c r="F385" s="28">
        <v>56.035449518999997</v>
      </c>
      <c r="G385" s="91">
        <v>60.050694624000002</v>
      </c>
      <c r="H385" s="27">
        <v>59.166094391000001</v>
      </c>
      <c r="I385" s="28">
        <v>60.935294857999999</v>
      </c>
      <c r="J385" s="20">
        <v>1651749.6725999999</v>
      </c>
      <c r="K385" s="21">
        <v>1518931.4438</v>
      </c>
      <c r="L385" s="22">
        <v>912128.88288000005</v>
      </c>
      <c r="M385" s="194"/>
      <c r="N385" s="194"/>
      <c r="O385" s="96"/>
      <c r="P385" s="96"/>
    </row>
    <row r="386" spans="1:16" ht="14.25" x14ac:dyDescent="0.2">
      <c r="A386" s="221" t="s">
        <v>74</v>
      </c>
      <c r="B386" s="227" t="s">
        <v>10</v>
      </c>
      <c r="C386" s="124" t="s">
        <v>35</v>
      </c>
      <c r="D386" s="92">
        <v>44.005465649999998</v>
      </c>
      <c r="E386" s="29">
        <v>41.495348995999997</v>
      </c>
      <c r="F386" s="30">
        <v>46.515582303999999</v>
      </c>
      <c r="G386" s="92">
        <v>81.054677722999998</v>
      </c>
      <c r="H386" s="29">
        <v>76.431236216000002</v>
      </c>
      <c r="I386" s="30">
        <v>85.678119230999997</v>
      </c>
      <c r="J386" s="7">
        <v>63905.201359999999</v>
      </c>
      <c r="K386" s="8">
        <v>34694.828506999998</v>
      </c>
      <c r="L386" s="9">
        <v>28121.781433</v>
      </c>
      <c r="M386" s="194"/>
      <c r="N386" s="194"/>
      <c r="O386" s="96"/>
      <c r="P386" s="96"/>
    </row>
    <row r="387" spans="1:16" ht="14.25" x14ac:dyDescent="0.2">
      <c r="A387" s="222"/>
      <c r="B387" s="225"/>
      <c r="C387" s="124" t="s">
        <v>36</v>
      </c>
      <c r="D387" s="89">
        <v>40.489254797000001</v>
      </c>
      <c r="E387" s="23">
        <v>37.189101182000002</v>
      </c>
      <c r="F387" s="24">
        <v>43.789408412999997</v>
      </c>
      <c r="G387" s="89">
        <v>51.084169744</v>
      </c>
      <c r="H387" s="23">
        <v>46.920457462000002</v>
      </c>
      <c r="I387" s="24">
        <v>55.247882025999999</v>
      </c>
      <c r="J387" s="11">
        <v>121626.2126</v>
      </c>
      <c r="K387" s="12">
        <v>96400.797678000003</v>
      </c>
      <c r="L387" s="13">
        <v>49245.547120000003</v>
      </c>
      <c r="M387" s="194"/>
      <c r="N387" s="194"/>
      <c r="O387" s="96"/>
      <c r="P387" s="96"/>
    </row>
    <row r="388" spans="1:16" x14ac:dyDescent="0.2">
      <c r="A388" s="222"/>
      <c r="B388" s="225"/>
      <c r="C388" s="72" t="s">
        <v>1</v>
      </c>
      <c r="D388" s="90">
        <v>41.700392889</v>
      </c>
      <c r="E388" s="25">
        <v>39.565868854999998</v>
      </c>
      <c r="F388" s="26">
        <v>43.834916923000002</v>
      </c>
      <c r="G388" s="90">
        <v>59.015949505000002</v>
      </c>
      <c r="H388" s="25">
        <v>55.995091574</v>
      </c>
      <c r="I388" s="26">
        <v>62.036807437</v>
      </c>
      <c r="J388" s="15">
        <v>185531.41396000001</v>
      </c>
      <c r="K388" s="16">
        <v>131095.62619000001</v>
      </c>
      <c r="L388" s="17">
        <v>77367.328552999999</v>
      </c>
      <c r="M388" s="194"/>
      <c r="N388" s="194"/>
      <c r="O388" s="96"/>
      <c r="P388" s="96"/>
    </row>
    <row r="389" spans="1:16" x14ac:dyDescent="0.2">
      <c r="A389" s="222"/>
      <c r="B389" s="225"/>
      <c r="C389" s="73" t="s">
        <v>2</v>
      </c>
      <c r="D389" s="89">
        <v>43.352175545000001</v>
      </c>
      <c r="E389" s="23">
        <v>37.756346323000002</v>
      </c>
      <c r="F389" s="24">
        <v>48.948004765999997</v>
      </c>
      <c r="G389" s="89">
        <v>48.908265395999997</v>
      </c>
      <c r="H389" s="23">
        <v>42.595265017000003</v>
      </c>
      <c r="I389" s="24">
        <v>55.221265776000003</v>
      </c>
      <c r="J389" s="11">
        <v>269359.80209999997</v>
      </c>
      <c r="K389" s="12">
        <v>238759.91779000001</v>
      </c>
      <c r="L389" s="13">
        <v>116773.33425</v>
      </c>
      <c r="M389" s="194"/>
      <c r="N389" s="194"/>
      <c r="O389" s="96"/>
      <c r="P389" s="96"/>
    </row>
    <row r="390" spans="1:16" x14ac:dyDescent="0.2">
      <c r="A390" s="222"/>
      <c r="B390" s="225"/>
      <c r="C390" s="73" t="s">
        <v>3</v>
      </c>
      <c r="D390" s="89">
        <v>56.690724035000002</v>
      </c>
      <c r="E390" s="23">
        <v>54.431793501999998</v>
      </c>
      <c r="F390" s="24">
        <v>58.949654568</v>
      </c>
      <c r="G390" s="89">
        <v>60.483065496999998</v>
      </c>
      <c r="H390" s="23">
        <v>58.073023190000001</v>
      </c>
      <c r="I390" s="24">
        <v>62.893107805</v>
      </c>
      <c r="J390" s="11">
        <v>281915.91399999999</v>
      </c>
      <c r="K390" s="12">
        <v>264239.53795999999</v>
      </c>
      <c r="L390" s="13">
        <v>159820.17282000001</v>
      </c>
      <c r="M390" s="194"/>
      <c r="N390" s="194"/>
      <c r="O390" s="96"/>
      <c r="P390" s="96"/>
    </row>
    <row r="391" spans="1:16" x14ac:dyDescent="0.2">
      <c r="A391" s="222"/>
      <c r="B391" s="225"/>
      <c r="C391" s="73" t="s">
        <v>4</v>
      </c>
      <c r="D391" s="89">
        <v>66.775594612000006</v>
      </c>
      <c r="E391" s="23">
        <v>64.518309196000004</v>
      </c>
      <c r="F391" s="24">
        <v>69.032880027999994</v>
      </c>
      <c r="G391" s="89">
        <v>68.229415935999995</v>
      </c>
      <c r="H391" s="23">
        <v>65.922985474000001</v>
      </c>
      <c r="I391" s="24">
        <v>70.535846398000004</v>
      </c>
      <c r="J391" s="11">
        <v>334357.75910000002</v>
      </c>
      <c r="K391" s="12">
        <v>327233.31822000002</v>
      </c>
      <c r="L391" s="13">
        <v>223269.38177000001</v>
      </c>
      <c r="M391" s="194"/>
      <c r="N391" s="194"/>
      <c r="O391" s="96"/>
      <c r="P391" s="96"/>
    </row>
    <row r="392" spans="1:16" x14ac:dyDescent="0.2">
      <c r="A392" s="222"/>
      <c r="B392" s="225"/>
      <c r="C392" s="73" t="s">
        <v>5</v>
      </c>
      <c r="D392" s="89">
        <v>65.815321018000006</v>
      </c>
      <c r="E392" s="23">
        <v>61.986253837</v>
      </c>
      <c r="F392" s="24">
        <v>69.644388198000001</v>
      </c>
      <c r="G392" s="89">
        <v>67.223583122999997</v>
      </c>
      <c r="H392" s="23">
        <v>63.312584712000003</v>
      </c>
      <c r="I392" s="24">
        <v>71.134581533000002</v>
      </c>
      <c r="J392" s="11">
        <v>294526.56079999998</v>
      </c>
      <c r="K392" s="12">
        <v>288356.54463999998</v>
      </c>
      <c r="L392" s="13">
        <v>193843.60146999999</v>
      </c>
      <c r="M392" s="194"/>
      <c r="N392" s="194"/>
      <c r="O392" s="96"/>
      <c r="P392" s="96"/>
    </row>
    <row r="393" spans="1:16" x14ac:dyDescent="0.2">
      <c r="A393" s="222"/>
      <c r="B393" s="225"/>
      <c r="C393" s="73" t="s">
        <v>6</v>
      </c>
      <c r="D393" s="89">
        <v>64.270129733000005</v>
      </c>
      <c r="E393" s="23">
        <v>59.912492835000002</v>
      </c>
      <c r="F393" s="24">
        <v>68.627766632000004</v>
      </c>
      <c r="G393" s="89">
        <v>66.332738585000001</v>
      </c>
      <c r="H393" s="23">
        <v>61.835252887999999</v>
      </c>
      <c r="I393" s="24">
        <v>70.830224282000003</v>
      </c>
      <c r="J393" s="11">
        <v>177309.27489999999</v>
      </c>
      <c r="K393" s="12">
        <v>171795.86345999999</v>
      </c>
      <c r="L393" s="13">
        <v>113956.90101</v>
      </c>
      <c r="M393" s="194"/>
      <c r="N393" s="194"/>
      <c r="O393" s="96"/>
      <c r="P393" s="96"/>
    </row>
    <row r="394" spans="1:16" ht="13.5" thickBot="1" x14ac:dyDescent="0.25">
      <c r="A394" s="222"/>
      <c r="B394" s="225"/>
      <c r="C394" s="73" t="s">
        <v>7</v>
      </c>
      <c r="D394" s="89">
        <v>49.479511443</v>
      </c>
      <c r="E394" s="23">
        <v>45.773730114000003</v>
      </c>
      <c r="F394" s="24">
        <v>53.185292773</v>
      </c>
      <c r="G394" s="89">
        <v>48.461413768</v>
      </c>
      <c r="H394" s="23">
        <v>44.831883138000002</v>
      </c>
      <c r="I394" s="24">
        <v>52.090944397999998</v>
      </c>
      <c r="J394" s="11">
        <v>166016.99340000001</v>
      </c>
      <c r="K394" s="12">
        <v>169504.74791999999</v>
      </c>
      <c r="L394" s="13">
        <v>82144.397247000001</v>
      </c>
      <c r="M394" s="194"/>
      <c r="N394" s="194"/>
      <c r="O394" s="96"/>
      <c r="P394" s="96"/>
    </row>
    <row r="395" spans="1:16" ht="13.5" thickBot="1" x14ac:dyDescent="0.25">
      <c r="A395" s="223"/>
      <c r="B395" s="226"/>
      <c r="C395" s="74" t="s">
        <v>31</v>
      </c>
      <c r="D395" s="91">
        <v>56.592456988000002</v>
      </c>
      <c r="E395" s="27">
        <v>55.806246819000002</v>
      </c>
      <c r="F395" s="28">
        <v>57.378667157000002</v>
      </c>
      <c r="G395" s="91">
        <v>60.790942655999999</v>
      </c>
      <c r="H395" s="27">
        <v>59.946405063999997</v>
      </c>
      <c r="I395" s="28">
        <v>61.635480246999997</v>
      </c>
      <c r="J395" s="20">
        <v>1709017.7183000001</v>
      </c>
      <c r="K395" s="21">
        <v>1590985.5562</v>
      </c>
      <c r="L395" s="22">
        <v>967175.11711999995</v>
      </c>
      <c r="M395" s="194"/>
      <c r="N395" s="194"/>
      <c r="O395" s="96"/>
      <c r="P395" s="96"/>
    </row>
    <row r="396" spans="1:16" ht="14.25" x14ac:dyDescent="0.2">
      <c r="A396" s="221" t="s">
        <v>75</v>
      </c>
      <c r="B396" s="227" t="s">
        <v>9</v>
      </c>
      <c r="C396" s="124" t="s">
        <v>35</v>
      </c>
      <c r="D396" s="92">
        <v>38.139118228999997</v>
      </c>
      <c r="E396" s="29">
        <v>34.036501152</v>
      </c>
      <c r="F396" s="30">
        <v>42.241735304999999</v>
      </c>
      <c r="G396" s="92">
        <v>74.919288613000006</v>
      </c>
      <c r="H396" s="29">
        <v>66.860236200000003</v>
      </c>
      <c r="I396" s="30">
        <v>82.978341026999999</v>
      </c>
      <c r="J396" s="7">
        <v>656.25114289999999</v>
      </c>
      <c r="K396" s="8">
        <v>334.07738368000003</v>
      </c>
      <c r="L396" s="9">
        <v>250.28839927000001</v>
      </c>
      <c r="M396" s="194"/>
      <c r="N396" s="194"/>
      <c r="O396" s="96"/>
      <c r="P396" s="96"/>
    </row>
    <row r="397" spans="1:16" ht="14.25" x14ac:dyDescent="0.2">
      <c r="A397" s="222"/>
      <c r="B397" s="225"/>
      <c r="C397" s="124" t="s">
        <v>36</v>
      </c>
      <c r="D397" s="89">
        <v>39.049554929999999</v>
      </c>
      <c r="E397" s="23">
        <v>35.120630847000001</v>
      </c>
      <c r="F397" s="24">
        <v>42.978479012999998</v>
      </c>
      <c r="G397" s="89">
        <v>49.245422578000003</v>
      </c>
      <c r="H397" s="23">
        <v>44.290653513999999</v>
      </c>
      <c r="I397" s="24">
        <v>54.200191642</v>
      </c>
      <c r="J397" s="11">
        <v>1048.9368910000001</v>
      </c>
      <c r="K397" s="12">
        <v>831.76296596999998</v>
      </c>
      <c r="L397" s="13">
        <v>409.60518743</v>
      </c>
      <c r="M397" s="194"/>
      <c r="N397" s="194"/>
      <c r="O397" s="96"/>
      <c r="P397" s="96"/>
    </row>
    <row r="398" spans="1:16" x14ac:dyDescent="0.2">
      <c r="A398" s="222"/>
      <c r="B398" s="225"/>
      <c r="C398" s="72" t="s">
        <v>1</v>
      </c>
      <c r="D398" s="90">
        <v>38.699168278000002</v>
      </c>
      <c r="E398" s="25">
        <v>36.093074469999998</v>
      </c>
      <c r="F398" s="26">
        <v>41.305262087000003</v>
      </c>
      <c r="G398" s="90">
        <v>56.602397310000001</v>
      </c>
      <c r="H398" s="25">
        <v>52.790657582000001</v>
      </c>
      <c r="I398" s="26">
        <v>60.414137038</v>
      </c>
      <c r="J398" s="15">
        <v>1705.1880338999999</v>
      </c>
      <c r="K398" s="16">
        <v>1165.8403496000001</v>
      </c>
      <c r="L398" s="17">
        <v>659.89358670000001</v>
      </c>
      <c r="M398" s="194"/>
      <c r="N398" s="194"/>
      <c r="O398" s="96"/>
      <c r="P398" s="96"/>
    </row>
    <row r="399" spans="1:16" x14ac:dyDescent="0.2">
      <c r="A399" s="222"/>
      <c r="B399" s="225"/>
      <c r="C399" s="73" t="s">
        <v>2</v>
      </c>
      <c r="D399" s="89">
        <v>48.777975861999998</v>
      </c>
      <c r="E399" s="23">
        <v>43.520192467000001</v>
      </c>
      <c r="F399" s="24">
        <v>54.035759255999999</v>
      </c>
      <c r="G399" s="89">
        <v>49.792667727999998</v>
      </c>
      <c r="H399" s="23">
        <v>44.425510584999998</v>
      </c>
      <c r="I399" s="24">
        <v>55.159824870999998</v>
      </c>
      <c r="J399" s="11">
        <v>2104.7454539999999</v>
      </c>
      <c r="K399" s="12">
        <v>2061.8542375000002</v>
      </c>
      <c r="L399" s="13">
        <v>1026.6522295</v>
      </c>
      <c r="M399" s="194"/>
      <c r="N399" s="194"/>
      <c r="O399" s="96"/>
      <c r="P399" s="96"/>
    </row>
    <row r="400" spans="1:16" x14ac:dyDescent="0.2">
      <c r="A400" s="222"/>
      <c r="B400" s="225"/>
      <c r="C400" s="73" t="s">
        <v>3</v>
      </c>
      <c r="D400" s="89">
        <v>57.625105046999998</v>
      </c>
      <c r="E400" s="23">
        <v>52.964988214999998</v>
      </c>
      <c r="F400" s="24">
        <v>62.285221878999998</v>
      </c>
      <c r="G400" s="89">
        <v>59.206710446999999</v>
      </c>
      <c r="H400" s="23">
        <v>54.418689884000003</v>
      </c>
      <c r="I400" s="24">
        <v>63.994731010000002</v>
      </c>
      <c r="J400" s="11">
        <v>2230.7014009999998</v>
      </c>
      <c r="K400" s="12">
        <v>2171.1120512000002</v>
      </c>
      <c r="L400" s="13">
        <v>1285.4440256</v>
      </c>
      <c r="M400" s="194"/>
      <c r="N400" s="194"/>
      <c r="O400" s="96"/>
      <c r="P400" s="96"/>
    </row>
    <row r="401" spans="1:16" x14ac:dyDescent="0.2">
      <c r="A401" s="222"/>
      <c r="B401" s="225"/>
      <c r="C401" s="73" t="s">
        <v>4</v>
      </c>
      <c r="D401" s="89">
        <v>61.493590759999996</v>
      </c>
      <c r="E401" s="23">
        <v>56.861273218999997</v>
      </c>
      <c r="F401" s="24">
        <v>66.125908300999996</v>
      </c>
      <c r="G401" s="89">
        <v>66.202958237999994</v>
      </c>
      <c r="H401" s="23">
        <v>61.215883636000001</v>
      </c>
      <c r="I401" s="24">
        <v>71.190032841000004</v>
      </c>
      <c r="J401" s="11">
        <v>2981.0456979999999</v>
      </c>
      <c r="K401" s="12">
        <v>2768.9881097000002</v>
      </c>
      <c r="L401" s="13">
        <v>1833.1520419000001</v>
      </c>
      <c r="M401" s="194"/>
      <c r="N401" s="194"/>
      <c r="O401" s="96"/>
      <c r="P401" s="96"/>
    </row>
    <row r="402" spans="1:16" x14ac:dyDescent="0.2">
      <c r="A402" s="222"/>
      <c r="B402" s="225"/>
      <c r="C402" s="73" t="s">
        <v>5</v>
      </c>
      <c r="D402" s="89">
        <v>72.154568607000002</v>
      </c>
      <c r="E402" s="23">
        <v>67.135237285000002</v>
      </c>
      <c r="F402" s="24">
        <v>77.173899930000005</v>
      </c>
      <c r="G402" s="89">
        <v>75.187748869000004</v>
      </c>
      <c r="H402" s="23">
        <v>69.957418618000005</v>
      </c>
      <c r="I402" s="24">
        <v>80.418079120000002</v>
      </c>
      <c r="J402" s="11">
        <v>2607.3350639999999</v>
      </c>
      <c r="K402" s="12">
        <v>2502.1514753000001</v>
      </c>
      <c r="L402" s="13">
        <v>1881.3113676</v>
      </c>
      <c r="M402" s="194"/>
      <c r="N402" s="194"/>
      <c r="O402" s="96"/>
      <c r="P402" s="96"/>
    </row>
    <row r="403" spans="1:16" x14ac:dyDescent="0.2">
      <c r="A403" s="222"/>
      <c r="B403" s="225"/>
      <c r="C403" s="73" t="s">
        <v>6</v>
      </c>
      <c r="D403" s="89">
        <v>80.168878742999993</v>
      </c>
      <c r="E403" s="23">
        <v>72.450890747000003</v>
      </c>
      <c r="F403" s="24">
        <v>87.886866737999995</v>
      </c>
      <c r="G403" s="89">
        <v>77.765070217000002</v>
      </c>
      <c r="H403" s="23">
        <v>70.278500766999997</v>
      </c>
      <c r="I403" s="24">
        <v>85.251639666000003</v>
      </c>
      <c r="J403" s="11">
        <v>1102.0746770000001</v>
      </c>
      <c r="K403" s="12">
        <v>1136.1410836</v>
      </c>
      <c r="L403" s="13">
        <v>883.52091145999998</v>
      </c>
      <c r="M403" s="194"/>
      <c r="N403" s="194"/>
      <c r="O403" s="96"/>
      <c r="P403" s="96"/>
    </row>
    <row r="404" spans="1:16" ht="13.5" thickBot="1" x14ac:dyDescent="0.25">
      <c r="A404" s="222"/>
      <c r="B404" s="225"/>
      <c r="C404" s="73" t="s">
        <v>7</v>
      </c>
      <c r="D404" s="89">
        <v>64.068075458999999</v>
      </c>
      <c r="E404" s="23">
        <v>56.165600099000002</v>
      </c>
      <c r="F404" s="24">
        <v>71.97055082</v>
      </c>
      <c r="G404" s="89">
        <v>59.071739735000001</v>
      </c>
      <c r="H404" s="23">
        <v>51.785537294999997</v>
      </c>
      <c r="I404" s="24">
        <v>66.357942175999995</v>
      </c>
      <c r="J404" s="11">
        <v>433.17790980000001</v>
      </c>
      <c r="K404" s="12">
        <v>469.81644922999999</v>
      </c>
      <c r="L404" s="13">
        <v>277.52875011999998</v>
      </c>
      <c r="M404" s="194"/>
      <c r="N404" s="194"/>
      <c r="O404" s="96"/>
      <c r="P404" s="96"/>
    </row>
    <row r="405" spans="1:16" ht="13.5" thickBot="1" x14ac:dyDescent="0.25">
      <c r="A405" s="223"/>
      <c r="B405" s="226"/>
      <c r="C405" s="74" t="s">
        <v>31</v>
      </c>
      <c r="D405" s="91">
        <v>59.612146844999998</v>
      </c>
      <c r="E405" s="27">
        <v>58.474661634999997</v>
      </c>
      <c r="F405" s="28">
        <v>60.749632054000003</v>
      </c>
      <c r="G405" s="91">
        <v>63.926070688999999</v>
      </c>
      <c r="H405" s="27">
        <v>62.706269628999998</v>
      </c>
      <c r="I405" s="28">
        <v>65.145871748999994</v>
      </c>
      <c r="J405" s="20">
        <v>13164.268238000001</v>
      </c>
      <c r="K405" s="21">
        <v>12275.903756</v>
      </c>
      <c r="L405" s="22">
        <v>7847.5029129000004</v>
      </c>
      <c r="M405" s="194"/>
      <c r="N405" s="194"/>
      <c r="O405" s="96"/>
      <c r="P405" s="96"/>
    </row>
    <row r="406" spans="1:16" ht="14.25" x14ac:dyDescent="0.2">
      <c r="A406" s="221" t="s">
        <v>75</v>
      </c>
      <c r="B406" s="227" t="s">
        <v>10</v>
      </c>
      <c r="C406" s="124" t="s">
        <v>35</v>
      </c>
      <c r="D406" s="92">
        <v>42.34436066</v>
      </c>
      <c r="E406" s="29">
        <v>36.614176704999998</v>
      </c>
      <c r="F406" s="30">
        <v>48.074544615999997</v>
      </c>
      <c r="G406" s="92">
        <v>80.681250317999996</v>
      </c>
      <c r="H406" s="29">
        <v>69.763187111999997</v>
      </c>
      <c r="I406" s="30">
        <v>91.599313523999996</v>
      </c>
      <c r="J406" s="7">
        <v>529.70036960000004</v>
      </c>
      <c r="K406" s="8">
        <v>278.00540279000001</v>
      </c>
      <c r="L406" s="9">
        <v>224.29823492</v>
      </c>
      <c r="M406" s="194"/>
      <c r="N406" s="194"/>
      <c r="O406" s="96"/>
      <c r="P406" s="96"/>
    </row>
    <row r="407" spans="1:16" ht="14.25" x14ac:dyDescent="0.2">
      <c r="A407" s="222"/>
      <c r="B407" s="225"/>
      <c r="C407" s="124" t="s">
        <v>36</v>
      </c>
      <c r="D407" s="89">
        <v>41.662812354000003</v>
      </c>
      <c r="E407" s="23">
        <v>37.929113602000001</v>
      </c>
      <c r="F407" s="24">
        <v>45.396511107000002</v>
      </c>
      <c r="G407" s="89">
        <v>53.860898487999997</v>
      </c>
      <c r="H407" s="23">
        <v>49.034043119000003</v>
      </c>
      <c r="I407" s="24">
        <v>58.687753856</v>
      </c>
      <c r="J407" s="11">
        <v>992.50276940000003</v>
      </c>
      <c r="K407" s="12">
        <v>767.72682602999998</v>
      </c>
      <c r="L407" s="13">
        <v>413.50456643000001</v>
      </c>
      <c r="M407" s="194"/>
      <c r="N407" s="194"/>
      <c r="O407" s="96"/>
      <c r="P407" s="96"/>
    </row>
    <row r="408" spans="1:16" x14ac:dyDescent="0.2">
      <c r="A408" s="222"/>
      <c r="B408" s="225"/>
      <c r="C408" s="72" t="s">
        <v>1</v>
      </c>
      <c r="D408" s="90">
        <v>41.899979379000001</v>
      </c>
      <c r="E408" s="25">
        <v>38.914495176000003</v>
      </c>
      <c r="F408" s="26">
        <v>44.885463583000003</v>
      </c>
      <c r="G408" s="90">
        <v>60.991024639999999</v>
      </c>
      <c r="H408" s="25">
        <v>56.645253036</v>
      </c>
      <c r="I408" s="26">
        <v>65.336796245000002</v>
      </c>
      <c r="J408" s="15">
        <v>1522.203139</v>
      </c>
      <c r="K408" s="16">
        <v>1045.7322288</v>
      </c>
      <c r="L408" s="17">
        <v>637.80280134999998</v>
      </c>
      <c r="M408" s="194"/>
      <c r="N408" s="194"/>
      <c r="O408" s="96"/>
      <c r="P408" s="96"/>
    </row>
    <row r="409" spans="1:16" x14ac:dyDescent="0.2">
      <c r="A409" s="222"/>
      <c r="B409" s="225"/>
      <c r="C409" s="73" t="s">
        <v>2</v>
      </c>
      <c r="D409" s="89">
        <v>62.507434924999998</v>
      </c>
      <c r="E409" s="23">
        <v>57.125219778000002</v>
      </c>
      <c r="F409" s="24">
        <v>67.889650071999995</v>
      </c>
      <c r="G409" s="89">
        <v>61.888868017</v>
      </c>
      <c r="H409" s="23">
        <v>56.559914697000004</v>
      </c>
      <c r="I409" s="24">
        <v>67.217821337000004</v>
      </c>
      <c r="J409" s="11">
        <v>2128.3060369999998</v>
      </c>
      <c r="K409" s="12">
        <v>2149.5780319</v>
      </c>
      <c r="L409" s="13">
        <v>1330.3495111</v>
      </c>
      <c r="M409" s="194"/>
      <c r="N409" s="194"/>
      <c r="O409" s="96"/>
      <c r="P409" s="96"/>
    </row>
    <row r="410" spans="1:16" x14ac:dyDescent="0.2">
      <c r="A410" s="222"/>
      <c r="B410" s="225"/>
      <c r="C410" s="73" t="s">
        <v>3</v>
      </c>
      <c r="D410" s="89">
        <v>62.629204121999997</v>
      </c>
      <c r="E410" s="23">
        <v>55.893932192000001</v>
      </c>
      <c r="F410" s="24">
        <v>69.364476053000004</v>
      </c>
      <c r="G410" s="89">
        <v>64.330776705999995</v>
      </c>
      <c r="H410" s="23">
        <v>57.412514199999997</v>
      </c>
      <c r="I410" s="24">
        <v>71.249039212</v>
      </c>
      <c r="J410" s="11">
        <v>2393.7457260000001</v>
      </c>
      <c r="K410" s="12">
        <v>2330.4302756000002</v>
      </c>
      <c r="L410" s="13">
        <v>1499.1838969</v>
      </c>
      <c r="M410" s="194"/>
      <c r="N410" s="194"/>
      <c r="O410" s="96"/>
      <c r="P410" s="96"/>
    </row>
    <row r="411" spans="1:16" x14ac:dyDescent="0.2">
      <c r="A411" s="222"/>
      <c r="B411" s="225"/>
      <c r="C411" s="73" t="s">
        <v>4</v>
      </c>
      <c r="D411" s="89">
        <v>78.370171921999997</v>
      </c>
      <c r="E411" s="23">
        <v>74.368320460000007</v>
      </c>
      <c r="F411" s="24">
        <v>82.372023384000002</v>
      </c>
      <c r="G411" s="89">
        <v>77.495385384000002</v>
      </c>
      <c r="H411" s="23">
        <v>73.538203542000005</v>
      </c>
      <c r="I411" s="24">
        <v>81.452567225999999</v>
      </c>
      <c r="J411" s="11">
        <v>2882.1354259999998</v>
      </c>
      <c r="K411" s="12">
        <v>2914.6696634999998</v>
      </c>
      <c r="L411" s="13">
        <v>2258.7344883999999</v>
      </c>
      <c r="M411" s="194"/>
      <c r="N411" s="194"/>
      <c r="O411" s="96"/>
      <c r="P411" s="96"/>
    </row>
    <row r="412" spans="1:16" x14ac:dyDescent="0.2">
      <c r="A412" s="222"/>
      <c r="B412" s="225"/>
      <c r="C412" s="73" t="s">
        <v>5</v>
      </c>
      <c r="D412" s="89">
        <v>70.828110460000005</v>
      </c>
      <c r="E412" s="23">
        <v>66.360473889000005</v>
      </c>
      <c r="F412" s="24">
        <v>75.295747030000001</v>
      </c>
      <c r="G412" s="89">
        <v>72.349516339999994</v>
      </c>
      <c r="H412" s="23">
        <v>67.785913796000003</v>
      </c>
      <c r="I412" s="24">
        <v>76.913118882999996</v>
      </c>
      <c r="J412" s="11">
        <v>2304.8029510000001</v>
      </c>
      <c r="K412" s="12">
        <v>2256.3362723</v>
      </c>
      <c r="L412" s="13">
        <v>1632.44838</v>
      </c>
      <c r="M412" s="194"/>
      <c r="N412" s="194"/>
      <c r="O412" s="96"/>
      <c r="P412" s="96"/>
    </row>
    <row r="413" spans="1:16" x14ac:dyDescent="0.2">
      <c r="A413" s="222"/>
      <c r="B413" s="225"/>
      <c r="C413" s="73" t="s">
        <v>6</v>
      </c>
      <c r="D413" s="89">
        <v>70.469664348999999</v>
      </c>
      <c r="E413" s="23">
        <v>62.238538441000003</v>
      </c>
      <c r="F413" s="24">
        <v>78.700790256999994</v>
      </c>
      <c r="G413" s="89">
        <v>74.955837246000002</v>
      </c>
      <c r="H413" s="23">
        <v>66.200709211000003</v>
      </c>
      <c r="I413" s="24">
        <v>83.710965281</v>
      </c>
      <c r="J413" s="11">
        <v>902.77475979999997</v>
      </c>
      <c r="K413" s="12">
        <v>848.74289506000002</v>
      </c>
      <c r="L413" s="13">
        <v>636.18234305999999</v>
      </c>
      <c r="M413" s="194"/>
      <c r="N413" s="194"/>
      <c r="O413" s="96"/>
      <c r="P413" s="96"/>
    </row>
    <row r="414" spans="1:16" ht="13.5" thickBot="1" x14ac:dyDescent="0.25">
      <c r="A414" s="222"/>
      <c r="B414" s="225"/>
      <c r="C414" s="73" t="s">
        <v>7</v>
      </c>
      <c r="D414" s="89">
        <v>57.577241250999997</v>
      </c>
      <c r="E414" s="23">
        <v>47.270112007999998</v>
      </c>
      <c r="F414" s="24">
        <v>67.884370493000006</v>
      </c>
      <c r="G414" s="89">
        <v>54.232474396999997</v>
      </c>
      <c r="H414" s="23">
        <v>44.524105071999998</v>
      </c>
      <c r="I414" s="24">
        <v>63.940843721999997</v>
      </c>
      <c r="J414" s="11">
        <v>489.42196639999997</v>
      </c>
      <c r="K414" s="12">
        <v>519.60687661999998</v>
      </c>
      <c r="L414" s="13">
        <v>281.79566633000002</v>
      </c>
      <c r="M414" s="194"/>
      <c r="N414" s="194"/>
      <c r="O414" s="96"/>
      <c r="P414" s="96"/>
    </row>
    <row r="415" spans="1:16" ht="13.5" thickBot="1" x14ac:dyDescent="0.25">
      <c r="A415" s="223"/>
      <c r="B415" s="226"/>
      <c r="C415" s="74" t="s">
        <v>31</v>
      </c>
      <c r="D415" s="91">
        <v>65.564773676000002</v>
      </c>
      <c r="E415" s="27">
        <v>64.378550290999996</v>
      </c>
      <c r="F415" s="28">
        <v>66.750997060000003</v>
      </c>
      <c r="G415" s="91">
        <v>68.598682678000003</v>
      </c>
      <c r="H415" s="27">
        <v>67.357568631999996</v>
      </c>
      <c r="I415" s="28">
        <v>69.839796723999996</v>
      </c>
      <c r="J415" s="20">
        <v>12623.390004999999</v>
      </c>
      <c r="K415" s="21">
        <v>12065.096244</v>
      </c>
      <c r="L415" s="22">
        <v>8276.4970871000005</v>
      </c>
      <c r="M415" s="194"/>
      <c r="N415" s="194"/>
      <c r="O415" s="96"/>
      <c r="P415" s="96"/>
    </row>
    <row r="416" spans="1:16" ht="14.25" x14ac:dyDescent="0.2">
      <c r="A416" s="221" t="s">
        <v>76</v>
      </c>
      <c r="B416" s="227" t="s">
        <v>9</v>
      </c>
      <c r="C416" s="124" t="s">
        <v>35</v>
      </c>
      <c r="D416" s="92">
        <v>25.743280727999998</v>
      </c>
      <c r="E416" s="29">
        <v>23.127846723000001</v>
      </c>
      <c r="F416" s="30">
        <v>28.358714732999999</v>
      </c>
      <c r="G416" s="92">
        <v>70.311160416000007</v>
      </c>
      <c r="H416" s="29">
        <v>63.167774076999997</v>
      </c>
      <c r="I416" s="30">
        <v>77.454546755999999</v>
      </c>
      <c r="J416" s="7">
        <v>1003.071398</v>
      </c>
      <c r="K416" s="8">
        <v>367.25817688000001</v>
      </c>
      <c r="L416" s="9">
        <v>258.22348589000001</v>
      </c>
      <c r="M416" s="194"/>
      <c r="N416" s="194"/>
      <c r="O416" s="96"/>
      <c r="P416" s="96"/>
    </row>
    <row r="417" spans="1:16" ht="14.25" x14ac:dyDescent="0.2">
      <c r="A417" s="222"/>
      <c r="B417" s="225"/>
      <c r="C417" s="124" t="s">
        <v>36</v>
      </c>
      <c r="D417" s="89">
        <v>21.063304605999999</v>
      </c>
      <c r="E417" s="23">
        <v>19.015704789000001</v>
      </c>
      <c r="F417" s="24">
        <v>23.110904422000001</v>
      </c>
      <c r="G417" s="89">
        <v>33.923672631999999</v>
      </c>
      <c r="H417" s="23">
        <v>30.625894474999999</v>
      </c>
      <c r="I417" s="24">
        <v>37.221450789000002</v>
      </c>
      <c r="J417" s="11">
        <v>1780.989662</v>
      </c>
      <c r="K417" s="12">
        <v>1105.8215352</v>
      </c>
      <c r="L417" s="13">
        <v>375.13527749999997</v>
      </c>
      <c r="M417" s="194"/>
      <c r="N417" s="194"/>
      <c r="O417" s="96"/>
      <c r="P417" s="96"/>
    </row>
    <row r="418" spans="1:16" x14ac:dyDescent="0.2">
      <c r="A418" s="222"/>
      <c r="B418" s="225"/>
      <c r="C418" s="72" t="s">
        <v>1</v>
      </c>
      <c r="D418" s="90">
        <v>22.749456630000001</v>
      </c>
      <c r="E418" s="25">
        <v>21.264180851999999</v>
      </c>
      <c r="F418" s="26">
        <v>24.234732407999999</v>
      </c>
      <c r="G418" s="90">
        <v>42.995552664000002</v>
      </c>
      <c r="H418" s="25">
        <v>40.188441533000002</v>
      </c>
      <c r="I418" s="26">
        <v>45.802663795000001</v>
      </c>
      <c r="J418" s="15">
        <v>2784.06106</v>
      </c>
      <c r="K418" s="16">
        <v>1473.0797121000001</v>
      </c>
      <c r="L418" s="17">
        <v>633.35876339000004</v>
      </c>
      <c r="M418" s="194"/>
      <c r="N418" s="194"/>
      <c r="O418" s="96"/>
      <c r="P418" s="96"/>
    </row>
    <row r="419" spans="1:16" x14ac:dyDescent="0.2">
      <c r="A419" s="222"/>
      <c r="B419" s="225"/>
      <c r="C419" s="73" t="s">
        <v>2</v>
      </c>
      <c r="D419" s="89">
        <v>38.400938797999999</v>
      </c>
      <c r="E419" s="23">
        <v>36.525503172000001</v>
      </c>
      <c r="F419" s="24">
        <v>40.276374423</v>
      </c>
      <c r="G419" s="89">
        <v>41.465907577999999</v>
      </c>
      <c r="H419" s="23">
        <v>39.440784162999996</v>
      </c>
      <c r="I419" s="24">
        <v>43.491030993000003</v>
      </c>
      <c r="J419" s="11">
        <v>3513.1920650000002</v>
      </c>
      <c r="K419" s="12">
        <v>3253.5130991000001</v>
      </c>
      <c r="L419" s="13">
        <v>1349.0987347</v>
      </c>
      <c r="M419" s="194"/>
      <c r="N419" s="194"/>
      <c r="O419" s="96"/>
      <c r="P419" s="96"/>
    </row>
    <row r="420" spans="1:16" x14ac:dyDescent="0.2">
      <c r="A420" s="222"/>
      <c r="B420" s="225"/>
      <c r="C420" s="73" t="s">
        <v>3</v>
      </c>
      <c r="D420" s="89">
        <v>41.226366757999998</v>
      </c>
      <c r="E420" s="23">
        <v>37.807408568</v>
      </c>
      <c r="F420" s="24">
        <v>44.645324948000003</v>
      </c>
      <c r="G420" s="89">
        <v>49.073340522000002</v>
      </c>
      <c r="H420" s="23">
        <v>45.003622215999997</v>
      </c>
      <c r="I420" s="24">
        <v>53.143058828000001</v>
      </c>
      <c r="J420" s="11">
        <v>3636.002739</v>
      </c>
      <c r="K420" s="12">
        <v>3054.5950379000001</v>
      </c>
      <c r="L420" s="13">
        <v>1498.9918244999999</v>
      </c>
      <c r="M420" s="194"/>
      <c r="N420" s="194"/>
      <c r="O420" s="96"/>
      <c r="P420" s="96"/>
    </row>
    <row r="421" spans="1:16" x14ac:dyDescent="0.2">
      <c r="A421" s="222"/>
      <c r="B421" s="225"/>
      <c r="C421" s="73" t="s">
        <v>4</v>
      </c>
      <c r="D421" s="89">
        <v>60.008698965999997</v>
      </c>
      <c r="E421" s="23">
        <v>56.801123029999999</v>
      </c>
      <c r="F421" s="24">
        <v>63.216274902000002</v>
      </c>
      <c r="G421" s="89">
        <v>59.535206737000003</v>
      </c>
      <c r="H421" s="23">
        <v>56.352939837000001</v>
      </c>
      <c r="I421" s="24">
        <v>62.717473638000001</v>
      </c>
      <c r="J421" s="11">
        <v>3397.2581460000001</v>
      </c>
      <c r="K421" s="12">
        <v>3424.2770381999999</v>
      </c>
      <c r="L421" s="13">
        <v>2038.6504139000001</v>
      </c>
      <c r="M421" s="194"/>
      <c r="N421" s="194"/>
      <c r="O421" s="96"/>
      <c r="P421" s="96"/>
    </row>
    <row r="422" spans="1:16" x14ac:dyDescent="0.2">
      <c r="A422" s="222"/>
      <c r="B422" s="225"/>
      <c r="C422" s="73" t="s">
        <v>5</v>
      </c>
      <c r="D422" s="89">
        <v>59.503673960999997</v>
      </c>
      <c r="E422" s="23">
        <v>55.925895480999998</v>
      </c>
      <c r="F422" s="24">
        <v>63.081452442</v>
      </c>
      <c r="G422" s="89">
        <v>65.183250143999999</v>
      </c>
      <c r="H422" s="23">
        <v>61.263975684000002</v>
      </c>
      <c r="I422" s="24">
        <v>69.102524603999996</v>
      </c>
      <c r="J422" s="11">
        <v>2559.5303009999998</v>
      </c>
      <c r="K422" s="12">
        <v>2336.5121589999999</v>
      </c>
      <c r="L422" s="13">
        <v>1523.0145652000001</v>
      </c>
      <c r="M422" s="194"/>
      <c r="N422" s="194"/>
      <c r="O422" s="96"/>
      <c r="P422" s="96"/>
    </row>
    <row r="423" spans="1:16" x14ac:dyDescent="0.2">
      <c r="A423" s="222"/>
      <c r="B423" s="225"/>
      <c r="C423" s="73" t="s">
        <v>6</v>
      </c>
      <c r="D423" s="89">
        <v>57.706655259000001</v>
      </c>
      <c r="E423" s="23">
        <v>51.018094736000002</v>
      </c>
      <c r="F423" s="24">
        <v>64.395215782999998</v>
      </c>
      <c r="G423" s="89">
        <v>64.433252956999993</v>
      </c>
      <c r="H423" s="23">
        <v>56.965037891999998</v>
      </c>
      <c r="I423" s="24">
        <v>71.901468020999999</v>
      </c>
      <c r="J423" s="11">
        <v>959.41574709999998</v>
      </c>
      <c r="K423" s="12">
        <v>859.25622606000002</v>
      </c>
      <c r="L423" s="13">
        <v>553.64673768</v>
      </c>
      <c r="M423" s="194"/>
      <c r="N423" s="194"/>
      <c r="O423" s="96"/>
      <c r="P423" s="96"/>
    </row>
    <row r="424" spans="1:16" ht="13.5" thickBot="1" x14ac:dyDescent="0.25">
      <c r="A424" s="222"/>
      <c r="B424" s="225"/>
      <c r="C424" s="73" t="s">
        <v>7</v>
      </c>
      <c r="D424" s="89">
        <v>50.635394456999997</v>
      </c>
      <c r="E424" s="23">
        <v>39.812957613000002</v>
      </c>
      <c r="F424" s="24">
        <v>61.457831300000002</v>
      </c>
      <c r="G424" s="89">
        <v>47.674388893</v>
      </c>
      <c r="H424" s="23">
        <v>37.484815603999998</v>
      </c>
      <c r="I424" s="24">
        <v>57.863962182000002</v>
      </c>
      <c r="J424" s="11">
        <v>407.80354069999999</v>
      </c>
      <c r="K424" s="12">
        <v>433.13178467</v>
      </c>
      <c r="L424" s="13">
        <v>206.49293144000001</v>
      </c>
      <c r="M424" s="194"/>
      <c r="N424" s="194"/>
      <c r="O424" s="96"/>
      <c r="P424" s="96"/>
    </row>
    <row r="425" spans="1:16" ht="13.5" thickBot="1" x14ac:dyDescent="0.25">
      <c r="A425" s="223"/>
      <c r="B425" s="226"/>
      <c r="C425" s="74" t="s">
        <v>31</v>
      </c>
      <c r="D425" s="91">
        <v>45.217214921</v>
      </c>
      <c r="E425" s="27">
        <v>44.507245935999997</v>
      </c>
      <c r="F425" s="28">
        <v>45.927183905</v>
      </c>
      <c r="G425" s="91">
        <v>52.602547807000001</v>
      </c>
      <c r="H425" s="27">
        <v>51.776619506999999</v>
      </c>
      <c r="I425" s="28">
        <v>53.428476105999998</v>
      </c>
      <c r="J425" s="20">
        <v>17257.263599000002</v>
      </c>
      <c r="K425" s="21">
        <v>14834.365057000001</v>
      </c>
      <c r="L425" s="22">
        <v>7803.2539709000002</v>
      </c>
      <c r="M425" s="194"/>
      <c r="N425" s="194"/>
      <c r="O425" s="96"/>
      <c r="P425" s="96"/>
    </row>
    <row r="426" spans="1:16" ht="14.25" x14ac:dyDescent="0.2">
      <c r="A426" s="221" t="s">
        <v>76</v>
      </c>
      <c r="B426" s="227" t="s">
        <v>10</v>
      </c>
      <c r="C426" s="124" t="s">
        <v>35</v>
      </c>
      <c r="D426" s="92">
        <v>27.254539094999998</v>
      </c>
      <c r="E426" s="29">
        <v>24.496565259</v>
      </c>
      <c r="F426" s="30">
        <v>30.012512931</v>
      </c>
      <c r="G426" s="92">
        <v>66.242978906999994</v>
      </c>
      <c r="H426" s="29">
        <v>59.539640355000003</v>
      </c>
      <c r="I426" s="30">
        <v>72.946317458999999</v>
      </c>
      <c r="J426" s="7">
        <v>913.02540629999999</v>
      </c>
      <c r="K426" s="8">
        <v>375.64866558</v>
      </c>
      <c r="L426" s="9">
        <v>248.84086631</v>
      </c>
      <c r="M426" s="4"/>
    </row>
    <row r="427" spans="1:16" ht="14.25" x14ac:dyDescent="0.2">
      <c r="A427" s="222"/>
      <c r="B427" s="225"/>
      <c r="C427" s="124" t="s">
        <v>36</v>
      </c>
      <c r="D427" s="89">
        <v>28.000495433000001</v>
      </c>
      <c r="E427" s="23">
        <v>25.535336635</v>
      </c>
      <c r="F427" s="24">
        <v>30.465654230999998</v>
      </c>
      <c r="G427" s="89">
        <v>41.431458845999998</v>
      </c>
      <c r="H427" s="23">
        <v>37.783840341000001</v>
      </c>
      <c r="I427" s="24">
        <v>45.079077351000002</v>
      </c>
      <c r="J427" s="11">
        <v>1685.215862</v>
      </c>
      <c r="K427" s="12">
        <v>1138.9142541000001</v>
      </c>
      <c r="L427" s="13">
        <v>471.86879047000002</v>
      </c>
      <c r="M427" s="4"/>
    </row>
    <row r="428" spans="1:16" x14ac:dyDescent="0.2">
      <c r="A428" s="222"/>
      <c r="B428" s="225"/>
      <c r="C428" s="72" t="s">
        <v>1</v>
      </c>
      <c r="D428" s="90">
        <v>27.738365391999999</v>
      </c>
      <c r="E428" s="25">
        <v>25.720534142999998</v>
      </c>
      <c r="F428" s="26">
        <v>29.756196640999999</v>
      </c>
      <c r="G428" s="90">
        <v>47.585322961000003</v>
      </c>
      <c r="H428" s="25">
        <v>44.123722022999999</v>
      </c>
      <c r="I428" s="26">
        <v>51.046923900000003</v>
      </c>
      <c r="J428" s="15">
        <v>2598.2412682999998</v>
      </c>
      <c r="K428" s="16">
        <v>1514.5629197000001</v>
      </c>
      <c r="L428" s="17">
        <v>720.70965678000005</v>
      </c>
      <c r="M428" s="4"/>
    </row>
    <row r="429" spans="1:16" x14ac:dyDescent="0.2">
      <c r="A429" s="222"/>
      <c r="B429" s="225"/>
      <c r="C429" s="73" t="s">
        <v>2</v>
      </c>
      <c r="D429" s="89">
        <v>43.878640902999997</v>
      </c>
      <c r="E429" s="23">
        <v>40.824931474000003</v>
      </c>
      <c r="F429" s="24">
        <v>46.932350331999999</v>
      </c>
      <c r="G429" s="89">
        <v>47.113828589000001</v>
      </c>
      <c r="H429" s="23">
        <v>43.834968085</v>
      </c>
      <c r="I429" s="24">
        <v>50.392689093000001</v>
      </c>
      <c r="J429" s="11">
        <v>3456.2982670000001</v>
      </c>
      <c r="K429" s="12">
        <v>3218.9629893000001</v>
      </c>
      <c r="L429" s="13">
        <v>1516.5767051</v>
      </c>
      <c r="M429" s="4"/>
    </row>
    <row r="430" spans="1:16" x14ac:dyDescent="0.2">
      <c r="A430" s="222"/>
      <c r="B430" s="225"/>
      <c r="C430" s="73" t="s">
        <v>3</v>
      </c>
      <c r="D430" s="89">
        <v>51.915617583</v>
      </c>
      <c r="E430" s="23">
        <v>48.943371984000002</v>
      </c>
      <c r="F430" s="24">
        <v>54.887863183</v>
      </c>
      <c r="G430" s="89">
        <v>56.092596696000001</v>
      </c>
      <c r="H430" s="23">
        <v>52.881212888</v>
      </c>
      <c r="I430" s="24">
        <v>59.303980504000002</v>
      </c>
      <c r="J430" s="11">
        <v>3243.034349</v>
      </c>
      <c r="K430" s="12">
        <v>3001.5392581000001</v>
      </c>
      <c r="L430" s="13">
        <v>1683.6413107000001</v>
      </c>
      <c r="M430" s="4"/>
    </row>
    <row r="431" spans="1:16" x14ac:dyDescent="0.2">
      <c r="A431" s="222"/>
      <c r="B431" s="225"/>
      <c r="C431" s="73" t="s">
        <v>4</v>
      </c>
      <c r="D431" s="89">
        <v>63.478424689999997</v>
      </c>
      <c r="E431" s="23">
        <v>60.335230795999998</v>
      </c>
      <c r="F431" s="24">
        <v>66.621618584000004</v>
      </c>
      <c r="G431" s="89">
        <v>62.938600014000002</v>
      </c>
      <c r="H431" s="23">
        <v>59.822136045999997</v>
      </c>
      <c r="I431" s="24">
        <v>66.055063981999993</v>
      </c>
      <c r="J431" s="11">
        <v>3212.1702679999999</v>
      </c>
      <c r="K431" s="12">
        <v>3239.7210679</v>
      </c>
      <c r="L431" s="13">
        <v>2039.0350845</v>
      </c>
      <c r="M431" s="4"/>
    </row>
    <row r="432" spans="1:16" x14ac:dyDescent="0.2">
      <c r="A432" s="222"/>
      <c r="B432" s="225"/>
      <c r="C432" s="73" t="s">
        <v>5</v>
      </c>
      <c r="D432" s="89">
        <v>65.001498186000006</v>
      </c>
      <c r="E432" s="23">
        <v>59.233881992999997</v>
      </c>
      <c r="F432" s="24">
        <v>70.769114377999998</v>
      </c>
      <c r="G432" s="89">
        <v>65.265065243999999</v>
      </c>
      <c r="H432" s="23">
        <v>59.474062611999997</v>
      </c>
      <c r="I432" s="24">
        <v>71.056067877000004</v>
      </c>
      <c r="J432" s="11">
        <v>1986.353631</v>
      </c>
      <c r="K432" s="12">
        <v>1978.3319216</v>
      </c>
      <c r="L432" s="13">
        <v>1291.1596194000001</v>
      </c>
      <c r="M432" s="4"/>
    </row>
    <row r="433" spans="1:13" x14ac:dyDescent="0.2">
      <c r="A433" s="222"/>
      <c r="B433" s="225"/>
      <c r="C433" s="73" t="s">
        <v>6</v>
      </c>
      <c r="D433" s="89">
        <v>52.952614500999999</v>
      </c>
      <c r="E433" s="23">
        <v>45.944345671000001</v>
      </c>
      <c r="F433" s="24">
        <v>59.960883332000002</v>
      </c>
      <c r="G433" s="89">
        <v>58.917885200000001</v>
      </c>
      <c r="H433" s="23">
        <v>51.120113885000002</v>
      </c>
      <c r="I433" s="24">
        <v>66.715656514000003</v>
      </c>
      <c r="J433" s="11">
        <v>832.22047759999998</v>
      </c>
      <c r="K433" s="12">
        <v>747.96048740000003</v>
      </c>
      <c r="L433" s="13">
        <v>440.68250130000001</v>
      </c>
      <c r="M433" s="4"/>
    </row>
    <row r="434" spans="1:13" ht="13.5" thickBot="1" x14ac:dyDescent="0.25">
      <c r="A434" s="222"/>
      <c r="B434" s="225"/>
      <c r="C434" s="73" t="s">
        <v>7</v>
      </c>
      <c r="D434" s="89">
        <v>35.017989086999997</v>
      </c>
      <c r="E434" s="23">
        <v>26.212027531</v>
      </c>
      <c r="F434" s="24">
        <v>43.823950642</v>
      </c>
      <c r="G434" s="89">
        <v>33.007754020999997</v>
      </c>
      <c r="H434" s="23">
        <v>24.707305579</v>
      </c>
      <c r="I434" s="24">
        <v>41.308202461999997</v>
      </c>
      <c r="J434" s="11">
        <v>456.73996549999998</v>
      </c>
      <c r="K434" s="12">
        <v>484.55629902999999</v>
      </c>
      <c r="L434" s="13">
        <v>159.94115127000001</v>
      </c>
      <c r="M434" s="4"/>
    </row>
    <row r="435" spans="1:13" ht="13.5" thickBot="1" x14ac:dyDescent="0.25">
      <c r="A435" s="223"/>
      <c r="B435" s="226"/>
      <c r="C435" s="74" t="s">
        <v>31</v>
      </c>
      <c r="D435" s="91">
        <v>49.741634883000003</v>
      </c>
      <c r="E435" s="27">
        <v>48.965450105999999</v>
      </c>
      <c r="F435" s="28">
        <v>50.517819660999997</v>
      </c>
      <c r="G435" s="91">
        <v>55.349979472999998</v>
      </c>
      <c r="H435" s="27">
        <v>54.486280248</v>
      </c>
      <c r="I435" s="28">
        <v>56.213678698000002</v>
      </c>
      <c r="J435" s="20">
        <v>15785.058225999999</v>
      </c>
      <c r="K435" s="21">
        <v>14185.634942999999</v>
      </c>
      <c r="L435" s="22">
        <v>7851.7460290999998</v>
      </c>
      <c r="M435" s="4"/>
    </row>
    <row r="436" spans="1:13" ht="14.25" x14ac:dyDescent="0.2">
      <c r="A436" s="221" t="s">
        <v>77</v>
      </c>
      <c r="B436" s="227" t="s">
        <v>9</v>
      </c>
      <c r="C436" s="124" t="s">
        <v>35</v>
      </c>
      <c r="D436" s="92">
        <v>7.6897766997000003</v>
      </c>
      <c r="E436" s="29">
        <v>7.1248415186000003</v>
      </c>
      <c r="F436" s="30">
        <v>8.2547118807000004</v>
      </c>
      <c r="G436" s="92">
        <v>42.357864966999998</v>
      </c>
      <c r="H436" s="29">
        <v>39.246012823000001</v>
      </c>
      <c r="I436" s="30">
        <v>45.469717111999998</v>
      </c>
      <c r="J436" s="7">
        <v>844.81447619999994</v>
      </c>
      <c r="K436" s="8">
        <v>153.3702107</v>
      </c>
      <c r="L436" s="9">
        <v>64.964346746000004</v>
      </c>
      <c r="M436" s="4"/>
    </row>
    <row r="437" spans="1:13" ht="14.25" x14ac:dyDescent="0.2">
      <c r="A437" s="222"/>
      <c r="B437" s="225"/>
      <c r="C437" s="124" t="s">
        <v>36</v>
      </c>
      <c r="D437" s="89">
        <v>15.046079447</v>
      </c>
      <c r="E437" s="23">
        <v>14.457225631</v>
      </c>
      <c r="F437" s="24">
        <v>15.634933263000001</v>
      </c>
      <c r="G437" s="89">
        <v>28.520557659000001</v>
      </c>
      <c r="H437" s="23">
        <v>27.404357304000001</v>
      </c>
      <c r="I437" s="24">
        <v>29.636758013000001</v>
      </c>
      <c r="J437" s="11">
        <v>1428.5306619999999</v>
      </c>
      <c r="K437" s="12">
        <v>753.62431866999998</v>
      </c>
      <c r="L437" s="13">
        <v>214.93785833000001</v>
      </c>
      <c r="M437" s="4"/>
    </row>
    <row r="438" spans="1:13" x14ac:dyDescent="0.2">
      <c r="A438" s="222"/>
      <c r="B438" s="225"/>
      <c r="C438" s="72" t="s">
        <v>1</v>
      </c>
      <c r="D438" s="90">
        <v>12.312349778</v>
      </c>
      <c r="E438" s="25">
        <v>11.87394447</v>
      </c>
      <c r="F438" s="26">
        <v>12.750755086</v>
      </c>
      <c r="G438" s="90">
        <v>30.860407204000001</v>
      </c>
      <c r="H438" s="25">
        <v>29.761562014999999</v>
      </c>
      <c r="I438" s="26">
        <v>31.959252393</v>
      </c>
      <c r="J438" s="15">
        <v>2273.3451381999998</v>
      </c>
      <c r="K438" s="16">
        <v>906.99452936</v>
      </c>
      <c r="L438" s="17">
        <v>279.90220507999999</v>
      </c>
      <c r="M438" s="4"/>
    </row>
    <row r="439" spans="1:13" x14ac:dyDescent="0.2">
      <c r="A439" s="222"/>
      <c r="B439" s="225"/>
      <c r="C439" s="73" t="s">
        <v>2</v>
      </c>
      <c r="D439" s="89">
        <v>31.396879919</v>
      </c>
      <c r="E439" s="23">
        <v>29.970352371000001</v>
      </c>
      <c r="F439" s="24">
        <v>32.823407465999999</v>
      </c>
      <c r="G439" s="89">
        <v>34.876907275999997</v>
      </c>
      <c r="H439" s="23">
        <v>33.292263542000001</v>
      </c>
      <c r="I439" s="24">
        <v>36.461551008999997</v>
      </c>
      <c r="J439" s="11">
        <v>2420.607231</v>
      </c>
      <c r="K439" s="12">
        <v>2179.0783787</v>
      </c>
      <c r="L439" s="13">
        <v>759.99514562000002</v>
      </c>
      <c r="M439" s="4"/>
    </row>
    <row r="440" spans="1:13" x14ac:dyDescent="0.2">
      <c r="A440" s="222"/>
      <c r="B440" s="225"/>
      <c r="C440" s="73" t="s">
        <v>3</v>
      </c>
      <c r="D440" s="89">
        <v>42.241103107000001</v>
      </c>
      <c r="E440" s="23">
        <v>40.747863531999997</v>
      </c>
      <c r="F440" s="24">
        <v>43.734342683000001</v>
      </c>
      <c r="G440" s="89">
        <v>43.527221648999998</v>
      </c>
      <c r="H440" s="23">
        <v>41.988517278000003</v>
      </c>
      <c r="I440" s="24">
        <v>45.065926019999999</v>
      </c>
      <c r="J440" s="11">
        <v>2196.788419</v>
      </c>
      <c r="K440" s="12">
        <v>2131.8789161999998</v>
      </c>
      <c r="L440" s="13">
        <v>927.94766112000002</v>
      </c>
      <c r="M440" s="4"/>
    </row>
    <row r="441" spans="1:13" x14ac:dyDescent="0.2">
      <c r="A441" s="222"/>
      <c r="B441" s="225"/>
      <c r="C441" s="73" t="s">
        <v>4</v>
      </c>
      <c r="D441" s="89">
        <v>51.244216707</v>
      </c>
      <c r="E441" s="23">
        <v>49.844698805999997</v>
      </c>
      <c r="F441" s="24">
        <v>52.643734608999999</v>
      </c>
      <c r="G441" s="89">
        <v>53.012208235000003</v>
      </c>
      <c r="H441" s="23">
        <v>51.564405162</v>
      </c>
      <c r="I441" s="24">
        <v>54.460011307999999</v>
      </c>
      <c r="J441" s="11">
        <v>1792.0482569999999</v>
      </c>
      <c r="K441" s="12">
        <v>1732.2822853</v>
      </c>
      <c r="L441" s="13">
        <v>918.32109232000005</v>
      </c>
      <c r="M441" s="4"/>
    </row>
    <row r="442" spans="1:13" x14ac:dyDescent="0.2">
      <c r="A442" s="222"/>
      <c r="B442" s="225"/>
      <c r="C442" s="73" t="s">
        <v>5</v>
      </c>
      <c r="D442" s="89">
        <v>59.060924155000002</v>
      </c>
      <c r="E442" s="23">
        <v>56.492524920999998</v>
      </c>
      <c r="F442" s="24">
        <v>61.629323389</v>
      </c>
      <c r="G442" s="89">
        <v>62.365163408999997</v>
      </c>
      <c r="H442" s="23">
        <v>59.653071781000001</v>
      </c>
      <c r="I442" s="24">
        <v>65.077255035999997</v>
      </c>
      <c r="J442" s="11">
        <v>1166.975903</v>
      </c>
      <c r="K442" s="12">
        <v>1105.1470329000001</v>
      </c>
      <c r="L442" s="13">
        <v>689.22675298000001</v>
      </c>
      <c r="M442" s="4"/>
    </row>
    <row r="443" spans="1:13" x14ac:dyDescent="0.2">
      <c r="A443" s="222"/>
      <c r="B443" s="225"/>
      <c r="C443" s="73" t="s">
        <v>6</v>
      </c>
      <c r="D443" s="89">
        <v>69.169801528999997</v>
      </c>
      <c r="E443" s="23">
        <v>61.850477271000003</v>
      </c>
      <c r="F443" s="24">
        <v>76.489125786000002</v>
      </c>
      <c r="G443" s="89">
        <v>61.237152234</v>
      </c>
      <c r="H443" s="23">
        <v>54.757235219999998</v>
      </c>
      <c r="I443" s="24">
        <v>67.717069249000005</v>
      </c>
      <c r="J443" s="11">
        <v>405.07652839999997</v>
      </c>
      <c r="K443" s="12">
        <v>457.55006644000002</v>
      </c>
      <c r="L443" s="13">
        <v>280.19063073000001</v>
      </c>
      <c r="M443" s="4"/>
    </row>
    <row r="444" spans="1:13" ht="13.5" thickBot="1" x14ac:dyDescent="0.25">
      <c r="A444" s="222"/>
      <c r="B444" s="225"/>
      <c r="C444" s="73" t="s">
        <v>7</v>
      </c>
      <c r="D444" s="89">
        <v>59.841132928999997</v>
      </c>
      <c r="E444" s="23">
        <v>49.147813692</v>
      </c>
      <c r="F444" s="24">
        <v>70.534452165000005</v>
      </c>
      <c r="G444" s="89">
        <v>45.612226454000002</v>
      </c>
      <c r="H444" s="23">
        <v>37.461543558999999</v>
      </c>
      <c r="I444" s="24">
        <v>53.762909348000001</v>
      </c>
      <c r="J444" s="11">
        <v>141.3537939</v>
      </c>
      <c r="K444" s="12">
        <v>185.44964428</v>
      </c>
      <c r="L444" s="13">
        <v>84.587711708</v>
      </c>
      <c r="M444" s="4"/>
    </row>
    <row r="445" spans="1:13" ht="13.5" thickBot="1" x14ac:dyDescent="0.25">
      <c r="A445" s="223"/>
      <c r="B445" s="226"/>
      <c r="C445" s="74" t="s">
        <v>31</v>
      </c>
      <c r="D445" s="91">
        <v>37.900126892999999</v>
      </c>
      <c r="E445" s="27">
        <v>37.598089453</v>
      </c>
      <c r="F445" s="28">
        <v>38.202164332999999</v>
      </c>
      <c r="G445" s="91">
        <v>45.297754445000002</v>
      </c>
      <c r="H445" s="27">
        <v>44.9367631</v>
      </c>
      <c r="I445" s="28">
        <v>45.658745789000001</v>
      </c>
      <c r="J445" s="20">
        <v>10396.195271000001</v>
      </c>
      <c r="K445" s="21">
        <v>8698.3808532000003</v>
      </c>
      <c r="L445" s="22">
        <v>3940.1711995999999</v>
      </c>
      <c r="M445" s="4"/>
    </row>
    <row r="446" spans="1:13" ht="14.25" x14ac:dyDescent="0.2">
      <c r="A446" s="221" t="s">
        <v>77</v>
      </c>
      <c r="B446" s="227" t="s">
        <v>10</v>
      </c>
      <c r="C446" s="124" t="s">
        <v>35</v>
      </c>
      <c r="D446" s="92">
        <v>8.7112328524000002</v>
      </c>
      <c r="E446" s="29">
        <v>7.4810369517000002</v>
      </c>
      <c r="F446" s="30">
        <v>9.9414287530000003</v>
      </c>
      <c r="G446" s="92">
        <v>43.418714649000002</v>
      </c>
      <c r="H446" s="29">
        <v>37.287145709999997</v>
      </c>
      <c r="I446" s="30">
        <v>49.550283587000003</v>
      </c>
      <c r="J446" s="7">
        <v>751.24379269999997</v>
      </c>
      <c r="K446" s="8">
        <v>150.72439753</v>
      </c>
      <c r="L446" s="9">
        <v>65.442596070999997</v>
      </c>
      <c r="M446" s="4"/>
    </row>
    <row r="447" spans="1:13" ht="14.25" x14ac:dyDescent="0.2">
      <c r="A447" s="222"/>
      <c r="B447" s="225"/>
      <c r="C447" s="124" t="s">
        <v>36</v>
      </c>
      <c r="D447" s="89">
        <v>21.756745261999999</v>
      </c>
      <c r="E447" s="23">
        <v>19.472075891999999</v>
      </c>
      <c r="F447" s="24">
        <v>24.041414631999999</v>
      </c>
      <c r="G447" s="89">
        <v>33.533939375000003</v>
      </c>
      <c r="H447" s="23">
        <v>30.012550342000001</v>
      </c>
      <c r="I447" s="24">
        <v>37.055328408000001</v>
      </c>
      <c r="J447" s="11">
        <v>1351.6966480000001</v>
      </c>
      <c r="K447" s="12">
        <v>876.97777803999998</v>
      </c>
      <c r="L447" s="13">
        <v>294.08519641999999</v>
      </c>
      <c r="M447" s="4"/>
    </row>
    <row r="448" spans="1:13" x14ac:dyDescent="0.2">
      <c r="A448" s="222"/>
      <c r="B448" s="225"/>
      <c r="C448" s="72" t="s">
        <v>1</v>
      </c>
      <c r="D448" s="90">
        <v>17.096432478000001</v>
      </c>
      <c r="E448" s="25">
        <v>15.961842511</v>
      </c>
      <c r="F448" s="26">
        <v>18.231022444000001</v>
      </c>
      <c r="G448" s="90">
        <v>34.983655872</v>
      </c>
      <c r="H448" s="25">
        <v>32.661995783000002</v>
      </c>
      <c r="I448" s="26">
        <v>37.305315960000001</v>
      </c>
      <c r="J448" s="15">
        <v>2102.9404407000002</v>
      </c>
      <c r="K448" s="16">
        <v>1027.7021755999999</v>
      </c>
      <c r="L448" s="17">
        <v>359.52779249000002</v>
      </c>
      <c r="M448" s="4"/>
    </row>
    <row r="449" spans="1:13" x14ac:dyDescent="0.2">
      <c r="A449" s="222"/>
      <c r="B449" s="225"/>
      <c r="C449" s="73" t="s">
        <v>2</v>
      </c>
      <c r="D449" s="89">
        <v>41.651704635999998</v>
      </c>
      <c r="E449" s="23">
        <v>39.762736986999997</v>
      </c>
      <c r="F449" s="24">
        <v>43.540672284000003</v>
      </c>
      <c r="G449" s="89">
        <v>41.367009179</v>
      </c>
      <c r="H449" s="23">
        <v>39.490952899</v>
      </c>
      <c r="I449" s="24">
        <v>43.243065459</v>
      </c>
      <c r="J449" s="11">
        <v>2422.5072369999998</v>
      </c>
      <c r="K449" s="12">
        <v>2439.1793827000001</v>
      </c>
      <c r="L449" s="13">
        <v>1009.0155591</v>
      </c>
      <c r="M449" s="4"/>
    </row>
    <row r="450" spans="1:13" x14ac:dyDescent="0.2">
      <c r="A450" s="222"/>
      <c r="B450" s="225"/>
      <c r="C450" s="73" t="s">
        <v>3</v>
      </c>
      <c r="D450" s="89">
        <v>43.084674096999997</v>
      </c>
      <c r="E450" s="23">
        <v>41.819553949000003</v>
      </c>
      <c r="F450" s="24">
        <v>44.349794244999998</v>
      </c>
      <c r="G450" s="89">
        <v>45.447904104000003</v>
      </c>
      <c r="H450" s="23">
        <v>44.113391069000002</v>
      </c>
      <c r="I450" s="24">
        <v>46.782417138</v>
      </c>
      <c r="J450" s="11">
        <v>2138.076924</v>
      </c>
      <c r="K450" s="12">
        <v>2026.8997939999999</v>
      </c>
      <c r="L450" s="13">
        <v>921.18347464999999</v>
      </c>
      <c r="M450" s="4"/>
    </row>
    <row r="451" spans="1:13" x14ac:dyDescent="0.2">
      <c r="A451" s="222"/>
      <c r="B451" s="225"/>
      <c r="C451" s="73" t="s">
        <v>4</v>
      </c>
      <c r="D451" s="89">
        <v>51.077378717999999</v>
      </c>
      <c r="E451" s="23">
        <v>48.993026894000003</v>
      </c>
      <c r="F451" s="24">
        <v>53.161730542000001</v>
      </c>
      <c r="G451" s="89">
        <v>50.637210617999997</v>
      </c>
      <c r="H451" s="23">
        <v>48.570821055000003</v>
      </c>
      <c r="I451" s="24">
        <v>52.703600182000002</v>
      </c>
      <c r="J451" s="11">
        <v>1556.143521</v>
      </c>
      <c r="K451" s="12">
        <v>1569.6704259999999</v>
      </c>
      <c r="L451" s="13">
        <v>794.83731961000001</v>
      </c>
      <c r="M451" s="4"/>
    </row>
    <row r="452" spans="1:13" x14ac:dyDescent="0.2">
      <c r="A452" s="222"/>
      <c r="B452" s="225"/>
      <c r="C452" s="73" t="s">
        <v>5</v>
      </c>
      <c r="D452" s="89">
        <v>57.506056051999998</v>
      </c>
      <c r="E452" s="23">
        <v>55.913186697999997</v>
      </c>
      <c r="F452" s="24">
        <v>59.098925405000003</v>
      </c>
      <c r="G452" s="89">
        <v>61.109031109</v>
      </c>
      <c r="H452" s="23">
        <v>59.416362378999999</v>
      </c>
      <c r="I452" s="24">
        <v>62.801699839000001</v>
      </c>
      <c r="J452" s="11">
        <v>1008.4388300000001</v>
      </c>
      <c r="K452" s="12">
        <v>948.98149798999998</v>
      </c>
      <c r="L452" s="13">
        <v>579.91339883000001</v>
      </c>
      <c r="M452" s="4"/>
    </row>
    <row r="453" spans="1:13" x14ac:dyDescent="0.2">
      <c r="A453" s="222"/>
      <c r="B453" s="225"/>
      <c r="C453" s="73" t="s">
        <v>6</v>
      </c>
      <c r="D453" s="89">
        <v>64.253955388999998</v>
      </c>
      <c r="E453" s="23">
        <v>51.637533681999997</v>
      </c>
      <c r="F453" s="24">
        <v>76.870377095999999</v>
      </c>
      <c r="G453" s="89">
        <v>56.797295634999998</v>
      </c>
      <c r="H453" s="23">
        <v>45.645007356000001</v>
      </c>
      <c r="I453" s="24">
        <v>67.949583914000002</v>
      </c>
      <c r="J453" s="11">
        <v>360.06802529999999</v>
      </c>
      <c r="K453" s="12">
        <v>407.33972588</v>
      </c>
      <c r="L453" s="13">
        <v>231.35794834999999</v>
      </c>
      <c r="M453" s="4"/>
    </row>
    <row r="454" spans="1:13" ht="13.5" thickBot="1" x14ac:dyDescent="0.25">
      <c r="A454" s="222"/>
      <c r="B454" s="225"/>
      <c r="C454" s="73" t="s">
        <v>7</v>
      </c>
      <c r="D454" s="89">
        <v>76.366496553999994</v>
      </c>
      <c r="E454" s="23">
        <v>66.824564275</v>
      </c>
      <c r="F454" s="24">
        <v>85.908428833000002</v>
      </c>
      <c r="G454" s="89">
        <v>41.150051488000003</v>
      </c>
      <c r="H454" s="23">
        <v>36.008385675</v>
      </c>
      <c r="I454" s="24">
        <v>46.291717300999998</v>
      </c>
      <c r="J454" s="11">
        <v>124.39133870000001</v>
      </c>
      <c r="K454" s="12">
        <v>230.84614465000001</v>
      </c>
      <c r="L454" s="13">
        <v>94.993307381999998</v>
      </c>
      <c r="M454" s="4"/>
    </row>
    <row r="455" spans="1:13" ht="13.5" thickBot="1" x14ac:dyDescent="0.25">
      <c r="A455" s="223"/>
      <c r="B455" s="226"/>
      <c r="C455" s="74" t="s">
        <v>31</v>
      </c>
      <c r="D455" s="91">
        <v>41.089333861999997</v>
      </c>
      <c r="E455" s="27">
        <v>40.766037206999997</v>
      </c>
      <c r="F455" s="28">
        <v>41.412630516999997</v>
      </c>
      <c r="G455" s="91">
        <v>46.133447013999998</v>
      </c>
      <c r="H455" s="27">
        <v>45.770462567000003</v>
      </c>
      <c r="I455" s="28">
        <v>46.496431459999997</v>
      </c>
      <c r="J455" s="20">
        <v>9712.5663167000002</v>
      </c>
      <c r="K455" s="21">
        <v>8650.6191467999997</v>
      </c>
      <c r="L455" s="22">
        <v>3990.8288004000001</v>
      </c>
      <c r="M455" s="4"/>
    </row>
    <row r="456" spans="1:13" ht="14.25" x14ac:dyDescent="0.2">
      <c r="A456" s="68"/>
      <c r="B456" s="227" t="s">
        <v>9</v>
      </c>
      <c r="C456" s="124" t="s">
        <v>35</v>
      </c>
      <c r="D456" s="92">
        <v>36.594224367999999</v>
      </c>
      <c r="E456" s="29">
        <v>33.508890538000003</v>
      </c>
      <c r="F456" s="30">
        <v>39.679558198000002</v>
      </c>
      <c r="G456" s="92">
        <v>58.596334962</v>
      </c>
      <c r="H456" s="29">
        <v>53.655958231</v>
      </c>
      <c r="I456" s="30">
        <v>63.536711693999997</v>
      </c>
      <c r="J456" s="7">
        <v>37184.712121999997</v>
      </c>
      <c r="K456" s="8">
        <v>23222.368760000001</v>
      </c>
      <c r="L456" s="9">
        <v>13607.456985000001</v>
      </c>
      <c r="M456" s="4"/>
    </row>
    <row r="457" spans="1:13" ht="14.25" x14ac:dyDescent="0.2">
      <c r="A457" s="69"/>
      <c r="B457" s="225"/>
      <c r="C457" s="124" t="s">
        <v>36</v>
      </c>
      <c r="D457" s="89">
        <v>35.510756895999997</v>
      </c>
      <c r="E457" s="23">
        <v>32.711129153000002</v>
      </c>
      <c r="F457" s="24">
        <v>38.310384638000002</v>
      </c>
      <c r="G457" s="89">
        <v>38.767156403999998</v>
      </c>
      <c r="H457" s="23">
        <v>35.710797823</v>
      </c>
      <c r="I457" s="24">
        <v>41.823514985000003</v>
      </c>
      <c r="J457" s="11">
        <v>64784.394202000003</v>
      </c>
      <c r="K457" s="12">
        <v>59342.574656999997</v>
      </c>
      <c r="L457" s="13">
        <v>23005.428731</v>
      </c>
      <c r="M457" s="4"/>
    </row>
    <row r="458" spans="1:13" x14ac:dyDescent="0.2">
      <c r="A458" s="69"/>
      <c r="B458" s="225"/>
      <c r="C458" s="72" t="s">
        <v>1</v>
      </c>
      <c r="D458" s="90">
        <v>35.905861133999998</v>
      </c>
      <c r="E458" s="25">
        <v>33.212374885999999</v>
      </c>
      <c r="F458" s="26">
        <v>38.599347381999998</v>
      </c>
      <c r="G458" s="90">
        <v>44.344347855999999</v>
      </c>
      <c r="H458" s="25">
        <v>41.017846628999997</v>
      </c>
      <c r="I458" s="26">
        <v>47.670849083</v>
      </c>
      <c r="J458" s="15">
        <v>101969.10632000001</v>
      </c>
      <c r="K458" s="16">
        <v>82564.943417000002</v>
      </c>
      <c r="L458" s="17">
        <v>36612.885715999997</v>
      </c>
      <c r="M458" s="4"/>
    </row>
    <row r="459" spans="1:13" x14ac:dyDescent="0.2">
      <c r="A459" s="69" t="s">
        <v>46</v>
      </c>
      <c r="B459" s="225"/>
      <c r="C459" s="73" t="s">
        <v>2</v>
      </c>
      <c r="D459" s="89">
        <v>39.910514176</v>
      </c>
      <c r="E459" s="23">
        <v>37.424746417000001</v>
      </c>
      <c r="F459" s="24">
        <v>42.396281934999998</v>
      </c>
      <c r="G459" s="89">
        <v>40.923321383999998</v>
      </c>
      <c r="H459" s="23">
        <v>38.374472415</v>
      </c>
      <c r="I459" s="24">
        <v>43.472170351999999</v>
      </c>
      <c r="J459" s="11">
        <v>134541.82725999999</v>
      </c>
      <c r="K459" s="12">
        <v>131212.06497000001</v>
      </c>
      <c r="L459" s="13">
        <v>53696.335040999998</v>
      </c>
      <c r="M459" s="4"/>
    </row>
    <row r="460" spans="1:13" x14ac:dyDescent="0.2">
      <c r="A460" s="69"/>
      <c r="B460" s="225"/>
      <c r="C460" s="73" t="s">
        <v>3</v>
      </c>
      <c r="D460" s="89">
        <v>53.896166948000001</v>
      </c>
      <c r="E460" s="23">
        <v>50.363159340000003</v>
      </c>
      <c r="F460" s="24">
        <v>57.429174555000003</v>
      </c>
      <c r="G460" s="89">
        <v>52.632190942999998</v>
      </c>
      <c r="H460" s="23">
        <v>49.182039633000002</v>
      </c>
      <c r="I460" s="24">
        <v>56.082342253</v>
      </c>
      <c r="J460" s="11">
        <v>147184.14747</v>
      </c>
      <c r="K460" s="12">
        <v>150718.81375</v>
      </c>
      <c r="L460" s="13">
        <v>79326.613840999999</v>
      </c>
      <c r="M460" s="4"/>
    </row>
    <row r="461" spans="1:13" x14ac:dyDescent="0.2">
      <c r="A461" s="69" t="s">
        <v>78</v>
      </c>
      <c r="B461" s="225"/>
      <c r="C461" s="73" t="s">
        <v>4</v>
      </c>
      <c r="D461" s="89">
        <v>65.978992578000003</v>
      </c>
      <c r="E461" s="23">
        <v>64.644559381999997</v>
      </c>
      <c r="F461" s="24">
        <v>67.313425773000006</v>
      </c>
      <c r="G461" s="89">
        <v>65.166010166000007</v>
      </c>
      <c r="H461" s="23">
        <v>63.848019639</v>
      </c>
      <c r="I461" s="24">
        <v>66.484000692999999</v>
      </c>
      <c r="J461" s="11">
        <v>185102.28435999999</v>
      </c>
      <c r="K461" s="12">
        <v>187411.53885000001</v>
      </c>
      <c r="L461" s="13">
        <v>122128.62246</v>
      </c>
      <c r="M461" s="4"/>
    </row>
    <row r="462" spans="1:13" x14ac:dyDescent="0.2">
      <c r="A462" s="69" t="s">
        <v>66</v>
      </c>
      <c r="B462" s="225"/>
      <c r="C462" s="73" t="s">
        <v>5</v>
      </c>
      <c r="D462" s="89">
        <v>73.718081233000007</v>
      </c>
      <c r="E462" s="23">
        <v>71.545195342</v>
      </c>
      <c r="F462" s="24">
        <v>75.890967122999996</v>
      </c>
      <c r="G462" s="89">
        <v>72.890888124</v>
      </c>
      <c r="H462" s="23">
        <v>70.742384260999998</v>
      </c>
      <c r="I462" s="24">
        <v>75.039391988000006</v>
      </c>
      <c r="J462" s="11">
        <v>168488.77587000001</v>
      </c>
      <c r="K462" s="12">
        <v>170400.84963000001</v>
      </c>
      <c r="L462" s="13">
        <v>124206.69267</v>
      </c>
      <c r="M462" s="4"/>
    </row>
    <row r="463" spans="1:13" x14ac:dyDescent="0.2">
      <c r="A463" s="69" t="s">
        <v>79</v>
      </c>
      <c r="B463" s="225"/>
      <c r="C463" s="73" t="s">
        <v>6</v>
      </c>
      <c r="D463" s="89">
        <v>80.163068686000003</v>
      </c>
      <c r="E463" s="23">
        <v>73.995637275000007</v>
      </c>
      <c r="F463" s="24">
        <v>86.330500098000002</v>
      </c>
      <c r="G463" s="89">
        <v>78.708523459000006</v>
      </c>
      <c r="H463" s="23">
        <v>72.652999039999997</v>
      </c>
      <c r="I463" s="24">
        <v>84.764047879000003</v>
      </c>
      <c r="J463" s="11">
        <v>101165.28556999999</v>
      </c>
      <c r="K463" s="12">
        <v>103034.8351</v>
      </c>
      <c r="L463" s="13">
        <v>81097.197354999997</v>
      </c>
      <c r="M463" s="4"/>
    </row>
    <row r="464" spans="1:13" ht="13.5" thickBot="1" x14ac:dyDescent="0.25">
      <c r="A464" s="69"/>
      <c r="B464" s="225"/>
      <c r="C464" s="73" t="s">
        <v>7</v>
      </c>
      <c r="D464" s="89">
        <v>75.003099272</v>
      </c>
      <c r="E464" s="23">
        <v>70.621608421999994</v>
      </c>
      <c r="F464" s="24">
        <v>79.384590122999995</v>
      </c>
      <c r="G464" s="89">
        <v>69.077176906000005</v>
      </c>
      <c r="H464" s="23">
        <v>65.041863411999998</v>
      </c>
      <c r="I464" s="24">
        <v>73.112490399999999</v>
      </c>
      <c r="J464" s="11">
        <v>61674.418393</v>
      </c>
      <c r="K464" s="12">
        <v>66965.280465999997</v>
      </c>
      <c r="L464" s="13">
        <v>46257.725252999997</v>
      </c>
      <c r="M464" s="4"/>
    </row>
    <row r="465" spans="1:13" ht="13.5" thickBot="1" x14ac:dyDescent="0.25">
      <c r="A465" s="70"/>
      <c r="B465" s="226"/>
      <c r="C465" s="74" t="s">
        <v>31</v>
      </c>
      <c r="D465" s="91">
        <v>60.361123413999998</v>
      </c>
      <c r="E465" s="27">
        <v>59.874014312</v>
      </c>
      <c r="F465" s="28">
        <v>60.848232516000003</v>
      </c>
      <c r="G465" s="91">
        <v>60.88994761</v>
      </c>
      <c r="H465" s="27">
        <v>60.398570941999999</v>
      </c>
      <c r="I465" s="28">
        <v>61.381324278000001</v>
      </c>
      <c r="J465" s="20">
        <v>900125.84524000005</v>
      </c>
      <c r="K465" s="21">
        <v>892308.32617999997</v>
      </c>
      <c r="L465" s="22">
        <v>543326.07233</v>
      </c>
      <c r="M465" s="4"/>
    </row>
    <row r="466" spans="1:13" ht="14.25" x14ac:dyDescent="0.2">
      <c r="A466" s="68"/>
      <c r="B466" s="227" t="s">
        <v>10</v>
      </c>
      <c r="C466" s="124" t="s">
        <v>35</v>
      </c>
      <c r="D466" s="92">
        <v>39.461201590999998</v>
      </c>
      <c r="E466" s="29">
        <v>37.331945744000002</v>
      </c>
      <c r="F466" s="30">
        <v>41.590457438999998</v>
      </c>
      <c r="G466" s="92">
        <v>60.194480526</v>
      </c>
      <c r="H466" s="29">
        <v>56.946494037000001</v>
      </c>
      <c r="I466" s="30">
        <v>63.442467016000002</v>
      </c>
      <c r="J466" s="7">
        <v>35661.438740999998</v>
      </c>
      <c r="K466" s="8">
        <v>23378.276727</v>
      </c>
      <c r="L466" s="9">
        <v>14072.432231999999</v>
      </c>
      <c r="M466" s="4"/>
    </row>
    <row r="467" spans="1:13" ht="14.25" x14ac:dyDescent="0.2">
      <c r="A467" s="69"/>
      <c r="B467" s="225"/>
      <c r="C467" s="124" t="s">
        <v>36</v>
      </c>
      <c r="D467" s="89">
        <v>40.848825222000002</v>
      </c>
      <c r="E467" s="23">
        <v>37.790288173999997</v>
      </c>
      <c r="F467" s="24">
        <v>43.90736227</v>
      </c>
      <c r="G467" s="89">
        <v>42.758093891000001</v>
      </c>
      <c r="H467" s="23">
        <v>39.556601227999998</v>
      </c>
      <c r="I467" s="24">
        <v>45.959586555000001</v>
      </c>
      <c r="J467" s="11">
        <v>61301.725939000004</v>
      </c>
      <c r="K467" s="12">
        <v>58564.432152000001</v>
      </c>
      <c r="L467" s="13">
        <v>25041.034887000002</v>
      </c>
      <c r="M467" s="4"/>
    </row>
    <row r="468" spans="1:13" x14ac:dyDescent="0.2">
      <c r="A468" s="69"/>
      <c r="B468" s="225"/>
      <c r="C468" s="72" t="s">
        <v>1</v>
      </c>
      <c r="D468" s="90">
        <v>40.338480337</v>
      </c>
      <c r="E468" s="25">
        <v>37.809976685999999</v>
      </c>
      <c r="F468" s="26">
        <v>42.866983988000001</v>
      </c>
      <c r="G468" s="90">
        <v>47.732699654999998</v>
      </c>
      <c r="H468" s="25">
        <v>44.74071026</v>
      </c>
      <c r="I468" s="26">
        <v>50.724689050000002</v>
      </c>
      <c r="J468" s="15">
        <v>96963.164680000002</v>
      </c>
      <c r="K468" s="16">
        <v>81942.708880000006</v>
      </c>
      <c r="L468" s="17">
        <v>39113.467119000001</v>
      </c>
      <c r="M468" s="4"/>
    </row>
    <row r="469" spans="1:13" x14ac:dyDescent="0.2">
      <c r="A469" s="69" t="s">
        <v>46</v>
      </c>
      <c r="B469" s="225"/>
      <c r="C469" s="73" t="s">
        <v>2</v>
      </c>
      <c r="D469" s="89">
        <v>45.186552157999998</v>
      </c>
      <c r="E469" s="23">
        <v>41.923385359999997</v>
      </c>
      <c r="F469" s="24">
        <v>48.449718955000002</v>
      </c>
      <c r="G469" s="89">
        <v>47.417337056999997</v>
      </c>
      <c r="H469" s="23">
        <v>43.993073144</v>
      </c>
      <c r="I469" s="24">
        <v>50.841600970999998</v>
      </c>
      <c r="J469" s="11">
        <v>141684.67666</v>
      </c>
      <c r="K469" s="12">
        <v>135019.01264999999</v>
      </c>
      <c r="L469" s="13">
        <v>64022.420318999997</v>
      </c>
      <c r="M469" s="4"/>
    </row>
    <row r="470" spans="1:13" x14ac:dyDescent="0.2">
      <c r="A470" s="69"/>
      <c r="B470" s="225"/>
      <c r="C470" s="73" t="s">
        <v>3</v>
      </c>
      <c r="D470" s="89">
        <v>60.231909508000001</v>
      </c>
      <c r="E470" s="23">
        <v>56.870926603000001</v>
      </c>
      <c r="F470" s="24">
        <v>63.592892411999998</v>
      </c>
      <c r="G470" s="89">
        <v>58.032284912999998</v>
      </c>
      <c r="H470" s="23">
        <v>54.794042607999998</v>
      </c>
      <c r="I470" s="24">
        <v>61.270527219000002</v>
      </c>
      <c r="J470" s="11">
        <v>152894.34236000001</v>
      </c>
      <c r="K470" s="12">
        <v>158689.56748999999</v>
      </c>
      <c r="L470" s="13">
        <v>92091.181935000001</v>
      </c>
      <c r="M470" s="4"/>
    </row>
    <row r="471" spans="1:13" x14ac:dyDescent="0.2">
      <c r="A471" s="69" t="s">
        <v>78</v>
      </c>
      <c r="B471" s="225"/>
      <c r="C471" s="73" t="s">
        <v>4</v>
      </c>
      <c r="D471" s="89">
        <v>68.923924326999995</v>
      </c>
      <c r="E471" s="23">
        <v>67.535024195999995</v>
      </c>
      <c r="F471" s="24">
        <v>70.312824457999994</v>
      </c>
      <c r="G471" s="89">
        <v>67.716605444999999</v>
      </c>
      <c r="H471" s="23">
        <v>66.352034244999999</v>
      </c>
      <c r="I471" s="24">
        <v>69.081176646000003</v>
      </c>
      <c r="J471" s="11">
        <v>192299.62117999999</v>
      </c>
      <c r="K471" s="12">
        <v>195728.12977</v>
      </c>
      <c r="L471" s="13">
        <v>132540.44537999999</v>
      </c>
      <c r="M471" s="4"/>
    </row>
    <row r="472" spans="1:13" x14ac:dyDescent="0.2">
      <c r="A472" s="69" t="s">
        <v>66</v>
      </c>
      <c r="B472" s="225"/>
      <c r="C472" s="73" t="s">
        <v>5</v>
      </c>
      <c r="D472" s="89">
        <v>76.116084665000002</v>
      </c>
      <c r="E472" s="23">
        <v>74.176252609000002</v>
      </c>
      <c r="F472" s="24">
        <v>78.055916721000003</v>
      </c>
      <c r="G472" s="89">
        <v>74.342419070000005</v>
      </c>
      <c r="H472" s="23">
        <v>72.447789200000003</v>
      </c>
      <c r="I472" s="24">
        <v>76.237048940999998</v>
      </c>
      <c r="J472" s="11">
        <v>173033.57185000001</v>
      </c>
      <c r="K472" s="12">
        <v>177161.81649</v>
      </c>
      <c r="L472" s="13">
        <v>131706.38005000001</v>
      </c>
      <c r="M472" s="4"/>
    </row>
    <row r="473" spans="1:13" x14ac:dyDescent="0.2">
      <c r="A473" s="69" t="s">
        <v>79</v>
      </c>
      <c r="B473" s="225"/>
      <c r="C473" s="73" t="s">
        <v>6</v>
      </c>
      <c r="D473" s="89">
        <v>76.073771797999996</v>
      </c>
      <c r="E473" s="23">
        <v>71.794874374000003</v>
      </c>
      <c r="F473" s="24">
        <v>80.352669223000007</v>
      </c>
      <c r="G473" s="89">
        <v>75.575763183000007</v>
      </c>
      <c r="H473" s="23">
        <v>71.324877091999994</v>
      </c>
      <c r="I473" s="24">
        <v>79.826649274000005</v>
      </c>
      <c r="J473" s="11">
        <v>107390.95581</v>
      </c>
      <c r="K473" s="12">
        <v>108098.61152999999</v>
      </c>
      <c r="L473" s="13">
        <v>81696.350653999994</v>
      </c>
      <c r="M473" s="4"/>
    </row>
    <row r="474" spans="1:13" ht="13.5" thickBot="1" x14ac:dyDescent="0.25">
      <c r="A474" s="69"/>
      <c r="B474" s="225"/>
      <c r="C474" s="73" t="s">
        <v>7</v>
      </c>
      <c r="D474" s="89">
        <v>63.504131344000001</v>
      </c>
      <c r="E474" s="23">
        <v>59.649476143000001</v>
      </c>
      <c r="F474" s="24">
        <v>67.358786545000001</v>
      </c>
      <c r="G474" s="89">
        <v>59.536307952000001</v>
      </c>
      <c r="H474" s="23">
        <v>55.922496783</v>
      </c>
      <c r="I474" s="24">
        <v>63.150119119999999</v>
      </c>
      <c r="J474" s="11">
        <v>93938.269759000003</v>
      </c>
      <c r="K474" s="12">
        <v>100198.82700999999</v>
      </c>
      <c r="L474" s="13">
        <v>59654.682209999999</v>
      </c>
      <c r="M474" s="4"/>
    </row>
    <row r="475" spans="1:13" ht="13.5" thickBot="1" x14ac:dyDescent="0.25">
      <c r="A475" s="70"/>
      <c r="B475" s="226"/>
      <c r="C475" s="74" t="s">
        <v>31</v>
      </c>
      <c r="D475" s="91">
        <v>62.703197858000003</v>
      </c>
      <c r="E475" s="27">
        <v>62.245613444</v>
      </c>
      <c r="F475" s="28">
        <v>63.160782273000002</v>
      </c>
      <c r="G475" s="91">
        <v>62.792709377999998</v>
      </c>
      <c r="H475" s="27">
        <v>62.334471741999998</v>
      </c>
      <c r="I475" s="28">
        <v>63.250947013999998</v>
      </c>
      <c r="J475" s="20">
        <v>958204.60230000003</v>
      </c>
      <c r="K475" s="21">
        <v>956838.67382000003</v>
      </c>
      <c r="L475" s="22">
        <v>600824.92767</v>
      </c>
      <c r="M475" s="4"/>
    </row>
    <row r="476" spans="1:13" ht="14.25" x14ac:dyDescent="0.2">
      <c r="A476" s="68"/>
      <c r="B476" s="227" t="s">
        <v>9</v>
      </c>
      <c r="C476" s="124" t="s">
        <v>35</v>
      </c>
      <c r="D476" s="92">
        <v>33.041099707000001</v>
      </c>
      <c r="E476" s="29">
        <v>31.503152045</v>
      </c>
      <c r="F476" s="30">
        <v>34.579047369999998</v>
      </c>
      <c r="G476" s="92">
        <v>64.033065777000004</v>
      </c>
      <c r="H476" s="29">
        <v>61.052550457999999</v>
      </c>
      <c r="I476" s="30">
        <v>67.013581095999996</v>
      </c>
      <c r="J476" s="7">
        <v>102176.41004</v>
      </c>
      <c r="K476" s="8">
        <v>52723.087843000001</v>
      </c>
      <c r="L476" s="9">
        <v>33760.209518000003</v>
      </c>
      <c r="M476" s="4"/>
    </row>
    <row r="477" spans="1:13" ht="14.25" x14ac:dyDescent="0.2">
      <c r="A477" s="69"/>
      <c r="B477" s="225"/>
      <c r="C477" s="124" t="s">
        <v>36</v>
      </c>
      <c r="D477" s="89">
        <v>30.126800151000001</v>
      </c>
      <c r="E477" s="23">
        <v>28.558110193000001</v>
      </c>
      <c r="F477" s="24">
        <v>31.695490109000001</v>
      </c>
      <c r="G477" s="89">
        <v>38.720025304000004</v>
      </c>
      <c r="H477" s="23">
        <v>36.703889685</v>
      </c>
      <c r="I477" s="24">
        <v>40.736160923</v>
      </c>
      <c r="J477" s="11">
        <v>190738.27346</v>
      </c>
      <c r="K477" s="12">
        <v>148407.28539</v>
      </c>
      <c r="L477" s="13">
        <v>57463.338456999998</v>
      </c>
      <c r="M477" s="4"/>
    </row>
    <row r="478" spans="1:13" x14ac:dyDescent="0.2">
      <c r="A478" s="69"/>
      <c r="B478" s="225"/>
      <c r="C478" s="72" t="s">
        <v>1</v>
      </c>
      <c r="D478" s="90">
        <v>31.143385126999998</v>
      </c>
      <c r="E478" s="25">
        <v>29.899761469000001</v>
      </c>
      <c r="F478" s="26">
        <v>32.387008784000002</v>
      </c>
      <c r="G478" s="90">
        <v>45.355431160000002</v>
      </c>
      <c r="H478" s="25">
        <v>43.544289341000002</v>
      </c>
      <c r="I478" s="26">
        <v>47.166572979999998</v>
      </c>
      <c r="J478" s="15">
        <v>292914.68349999998</v>
      </c>
      <c r="K478" s="16">
        <v>201130.37323999999</v>
      </c>
      <c r="L478" s="17">
        <v>91223.547974999994</v>
      </c>
      <c r="M478" s="4"/>
    </row>
    <row r="479" spans="1:13" x14ac:dyDescent="0.2">
      <c r="A479" s="69" t="s">
        <v>8</v>
      </c>
      <c r="B479" s="225"/>
      <c r="C479" s="73" t="s">
        <v>2</v>
      </c>
      <c r="D479" s="89">
        <v>35.729958154000002</v>
      </c>
      <c r="E479" s="23">
        <v>32.802182158999997</v>
      </c>
      <c r="F479" s="24">
        <v>38.657734148999999</v>
      </c>
      <c r="G479" s="89">
        <v>39.451874226000001</v>
      </c>
      <c r="H479" s="23">
        <v>36.219117840999999</v>
      </c>
      <c r="I479" s="24">
        <v>42.684630609999999</v>
      </c>
      <c r="J479" s="11">
        <v>419902.97590000002</v>
      </c>
      <c r="K479" s="12">
        <v>380289.04969000001</v>
      </c>
      <c r="L479" s="13">
        <v>150031.15758</v>
      </c>
      <c r="M479" s="4"/>
    </row>
    <row r="480" spans="1:13" x14ac:dyDescent="0.2">
      <c r="A480" s="69"/>
      <c r="B480" s="225"/>
      <c r="C480" s="73" t="s">
        <v>3</v>
      </c>
      <c r="D480" s="89">
        <v>46.986023240999998</v>
      </c>
      <c r="E480" s="23">
        <v>44.036006143999998</v>
      </c>
      <c r="F480" s="24">
        <v>49.936040337000001</v>
      </c>
      <c r="G480" s="89">
        <v>50.003782010000002</v>
      </c>
      <c r="H480" s="23">
        <v>46.864294954000002</v>
      </c>
      <c r="I480" s="24">
        <v>53.143269066999999</v>
      </c>
      <c r="J480" s="11">
        <v>383823.60736999998</v>
      </c>
      <c r="K480" s="12">
        <v>360659.61835</v>
      </c>
      <c r="L480" s="13">
        <v>180343.44936</v>
      </c>
      <c r="M480" s="4"/>
    </row>
    <row r="481" spans="1:13" x14ac:dyDescent="0.2">
      <c r="A481" s="69" t="s">
        <v>86</v>
      </c>
      <c r="B481" s="225"/>
      <c r="C481" s="73" t="s">
        <v>4</v>
      </c>
      <c r="D481" s="89">
        <v>58.746860579</v>
      </c>
      <c r="E481" s="23">
        <v>56.441379251000001</v>
      </c>
      <c r="F481" s="24">
        <v>61.052341906999999</v>
      </c>
      <c r="G481" s="89">
        <v>60.183656595000002</v>
      </c>
      <c r="H481" s="23">
        <v>57.821789166000002</v>
      </c>
      <c r="I481" s="24">
        <v>62.545524022999999</v>
      </c>
      <c r="J481" s="11">
        <v>430820.12777999998</v>
      </c>
      <c r="K481" s="12">
        <v>420534.93278999999</v>
      </c>
      <c r="L481" s="13">
        <v>253093.29981</v>
      </c>
      <c r="M481" s="4"/>
    </row>
    <row r="482" spans="1:13" x14ac:dyDescent="0.2">
      <c r="A482" s="69" t="s">
        <v>81</v>
      </c>
      <c r="B482" s="225"/>
      <c r="C482" s="73" t="s">
        <v>5</v>
      </c>
      <c r="D482" s="89">
        <v>67.423485646000003</v>
      </c>
      <c r="E482" s="23">
        <v>64.850894482000001</v>
      </c>
      <c r="F482" s="24">
        <v>69.996076810999995</v>
      </c>
      <c r="G482" s="89">
        <v>68.596762088999995</v>
      </c>
      <c r="H482" s="23">
        <v>65.979403724999997</v>
      </c>
      <c r="I482" s="24">
        <v>71.214120452000003</v>
      </c>
      <c r="J482" s="11">
        <v>339519.71704999998</v>
      </c>
      <c r="K482" s="12">
        <v>333712.58455999999</v>
      </c>
      <c r="L482" s="13">
        <v>228916.02768999999</v>
      </c>
      <c r="M482" s="4"/>
    </row>
    <row r="483" spans="1:13" x14ac:dyDescent="0.2">
      <c r="A483" s="69"/>
      <c r="B483" s="225"/>
      <c r="C483" s="73" t="s">
        <v>6</v>
      </c>
      <c r="D483" s="89">
        <v>76.358240061000004</v>
      </c>
      <c r="E483" s="23">
        <v>71.289040061999998</v>
      </c>
      <c r="F483" s="24">
        <v>81.427440059999995</v>
      </c>
      <c r="G483" s="89">
        <v>76.418938697000002</v>
      </c>
      <c r="H483" s="23">
        <v>71.345709092999996</v>
      </c>
      <c r="I483" s="24">
        <v>81.492168300000003</v>
      </c>
      <c r="J483" s="11">
        <v>179987.98629</v>
      </c>
      <c r="K483" s="12">
        <v>179845.02402000001</v>
      </c>
      <c r="L483" s="13">
        <v>137435.65865</v>
      </c>
      <c r="M483" s="4"/>
    </row>
    <row r="484" spans="1:13" ht="13.5" thickBot="1" x14ac:dyDescent="0.25">
      <c r="A484" s="69"/>
      <c r="B484" s="225"/>
      <c r="C484" s="73" t="s">
        <v>7</v>
      </c>
      <c r="D484" s="89">
        <v>77.985234431999999</v>
      </c>
      <c r="E484" s="23">
        <v>71.328180767000006</v>
      </c>
      <c r="F484" s="24">
        <v>84.642288096000001</v>
      </c>
      <c r="G484" s="89">
        <v>72.546319925000006</v>
      </c>
      <c r="H484" s="23">
        <v>66.353548325999995</v>
      </c>
      <c r="I484" s="24">
        <v>78.739091522999999</v>
      </c>
      <c r="J484" s="11">
        <v>130969.54738</v>
      </c>
      <c r="K484" s="12">
        <v>140788.54539000001</v>
      </c>
      <c r="L484" s="13">
        <v>102136.90856</v>
      </c>
      <c r="M484" s="4"/>
    </row>
    <row r="485" spans="1:13" ht="13.5" thickBot="1" x14ac:dyDescent="0.25">
      <c r="A485" s="70"/>
      <c r="B485" s="226"/>
      <c r="C485" s="74" t="s">
        <v>31</v>
      </c>
      <c r="D485" s="91">
        <v>52.489084212999998</v>
      </c>
      <c r="E485" s="27">
        <v>51.961362069000003</v>
      </c>
      <c r="F485" s="28">
        <v>53.016806357</v>
      </c>
      <c r="G485" s="91">
        <v>56.678366306999997</v>
      </c>
      <c r="H485" s="27">
        <v>56.108525368000002</v>
      </c>
      <c r="I485" s="28">
        <v>57.248207245000003</v>
      </c>
      <c r="J485" s="20">
        <v>2177938.6453</v>
      </c>
      <c r="K485" s="21">
        <v>2016960.128</v>
      </c>
      <c r="L485" s="22">
        <v>1143180.0496</v>
      </c>
      <c r="M485" s="4"/>
    </row>
    <row r="486" spans="1:13" ht="14.25" x14ac:dyDescent="0.2">
      <c r="A486" s="68"/>
      <c r="B486" s="227" t="s">
        <v>10</v>
      </c>
      <c r="C486" s="124" t="s">
        <v>35</v>
      </c>
      <c r="D486" s="92">
        <v>35.643680246000002</v>
      </c>
      <c r="E486" s="29">
        <v>34.251506769999999</v>
      </c>
      <c r="F486" s="30">
        <v>37.035853721999999</v>
      </c>
      <c r="G486" s="92">
        <v>65.109074253000003</v>
      </c>
      <c r="H486" s="29">
        <v>62.566039257</v>
      </c>
      <c r="I486" s="30">
        <v>67.652109249000006</v>
      </c>
      <c r="J486" s="7">
        <v>95701.081109999999</v>
      </c>
      <c r="K486" s="8">
        <v>52391.141686000003</v>
      </c>
      <c r="L486" s="9">
        <v>34111.387343000002</v>
      </c>
      <c r="M486" s="4"/>
    </row>
    <row r="487" spans="1:13" ht="14.25" x14ac:dyDescent="0.2">
      <c r="A487" s="69"/>
      <c r="B487" s="225"/>
      <c r="C487" s="124" t="s">
        <v>36</v>
      </c>
      <c r="D487" s="89">
        <v>33.663878306000001</v>
      </c>
      <c r="E487" s="23">
        <v>31.806468679000002</v>
      </c>
      <c r="F487" s="24">
        <v>35.521287933000004</v>
      </c>
      <c r="G487" s="89">
        <v>42.678431621999998</v>
      </c>
      <c r="H487" s="23">
        <v>40.323642638999999</v>
      </c>
      <c r="I487" s="24">
        <v>45.033220604999997</v>
      </c>
      <c r="J487" s="11">
        <v>180446.88978</v>
      </c>
      <c r="K487" s="12">
        <v>142332.83434999999</v>
      </c>
      <c r="L487" s="13">
        <v>60745.421382</v>
      </c>
      <c r="M487" s="4"/>
    </row>
    <row r="488" spans="1:13" x14ac:dyDescent="0.2">
      <c r="A488" s="69"/>
      <c r="B488" s="225"/>
      <c r="C488" s="72" t="s">
        <v>1</v>
      </c>
      <c r="D488" s="90">
        <v>34.349993019999999</v>
      </c>
      <c r="E488" s="25">
        <v>33.084989192000002</v>
      </c>
      <c r="F488" s="26">
        <v>35.614996847</v>
      </c>
      <c r="G488" s="90">
        <v>48.713471579999997</v>
      </c>
      <c r="H488" s="25">
        <v>46.919505334999997</v>
      </c>
      <c r="I488" s="26">
        <v>50.507437824999997</v>
      </c>
      <c r="J488" s="15">
        <v>276147.97089</v>
      </c>
      <c r="K488" s="16">
        <v>194723.97602999999</v>
      </c>
      <c r="L488" s="17">
        <v>94856.808724999995</v>
      </c>
      <c r="M488" s="4"/>
    </row>
    <row r="489" spans="1:13" x14ac:dyDescent="0.2">
      <c r="A489" s="69" t="s">
        <v>8</v>
      </c>
      <c r="B489" s="225"/>
      <c r="C489" s="73" t="s">
        <v>2</v>
      </c>
      <c r="D489" s="89">
        <v>42.367513481000003</v>
      </c>
      <c r="E489" s="23">
        <v>38.765830049999998</v>
      </c>
      <c r="F489" s="24">
        <v>45.969196912000001</v>
      </c>
      <c r="G489" s="89">
        <v>44.916712124999997</v>
      </c>
      <c r="H489" s="23">
        <v>41.098320047999998</v>
      </c>
      <c r="I489" s="24">
        <v>48.735104202999999</v>
      </c>
      <c r="J489" s="11">
        <v>385081.55203000002</v>
      </c>
      <c r="K489" s="12">
        <v>363226.67165999999</v>
      </c>
      <c r="L489" s="13">
        <v>163149.47847</v>
      </c>
      <c r="M489" s="4"/>
    </row>
    <row r="490" spans="1:13" x14ac:dyDescent="0.2">
      <c r="A490" s="69"/>
      <c r="B490" s="225"/>
      <c r="C490" s="73" t="s">
        <v>3</v>
      </c>
      <c r="D490" s="89">
        <v>52.349503186</v>
      </c>
      <c r="E490" s="23">
        <v>49.118876589999999</v>
      </c>
      <c r="F490" s="24">
        <v>55.580129782999997</v>
      </c>
      <c r="G490" s="89">
        <v>53.145217021000001</v>
      </c>
      <c r="H490" s="23">
        <v>49.865484815000002</v>
      </c>
      <c r="I490" s="24">
        <v>56.424949228000003</v>
      </c>
      <c r="J490" s="11">
        <v>359378.25786000001</v>
      </c>
      <c r="K490" s="12">
        <v>353997.48668999999</v>
      </c>
      <c r="L490" s="13">
        <v>188132.73254999999</v>
      </c>
      <c r="M490" s="4"/>
    </row>
    <row r="491" spans="1:13" x14ac:dyDescent="0.2">
      <c r="A491" s="69" t="s">
        <v>86</v>
      </c>
      <c r="B491" s="225"/>
      <c r="C491" s="73" t="s">
        <v>4</v>
      </c>
      <c r="D491" s="89">
        <v>62.751696369000001</v>
      </c>
      <c r="E491" s="23">
        <v>61.062003220000001</v>
      </c>
      <c r="F491" s="24">
        <v>64.441389517999994</v>
      </c>
      <c r="G491" s="89">
        <v>61.927963603000002</v>
      </c>
      <c r="H491" s="23">
        <v>60.260450820000003</v>
      </c>
      <c r="I491" s="24">
        <v>63.595476386000001</v>
      </c>
      <c r="J491" s="11">
        <v>414298.59998</v>
      </c>
      <c r="K491" s="12">
        <v>419809.37914999999</v>
      </c>
      <c r="L491" s="13">
        <v>259979.39952000001</v>
      </c>
      <c r="M491" s="4"/>
    </row>
    <row r="492" spans="1:13" x14ac:dyDescent="0.2">
      <c r="A492" s="69" t="s">
        <v>81</v>
      </c>
      <c r="B492" s="225"/>
      <c r="C492" s="73" t="s">
        <v>5</v>
      </c>
      <c r="D492" s="89">
        <v>69.947301926999998</v>
      </c>
      <c r="E492" s="23">
        <v>67.472605368000004</v>
      </c>
      <c r="F492" s="24">
        <v>72.421998485000003</v>
      </c>
      <c r="G492" s="89">
        <v>71.277512243000004</v>
      </c>
      <c r="H492" s="23">
        <v>68.755753584999994</v>
      </c>
      <c r="I492" s="24">
        <v>73.799270902000004</v>
      </c>
      <c r="J492" s="11">
        <v>334945.35528000002</v>
      </c>
      <c r="K492" s="12">
        <v>328694.46698000003</v>
      </c>
      <c r="L492" s="13">
        <v>234285.23895</v>
      </c>
      <c r="M492" s="4"/>
    </row>
    <row r="493" spans="1:13" x14ac:dyDescent="0.2">
      <c r="A493" s="69"/>
      <c r="B493" s="225"/>
      <c r="C493" s="73" t="s">
        <v>6</v>
      </c>
      <c r="D493" s="89">
        <v>75.372824069999993</v>
      </c>
      <c r="E493" s="23">
        <v>71.363123776999998</v>
      </c>
      <c r="F493" s="24">
        <v>79.382524363000002</v>
      </c>
      <c r="G493" s="89">
        <v>76.878302868000006</v>
      </c>
      <c r="H493" s="23">
        <v>72.788513778999999</v>
      </c>
      <c r="I493" s="24">
        <v>80.968091958000002</v>
      </c>
      <c r="J493" s="11">
        <v>191684.33262</v>
      </c>
      <c r="K493" s="12">
        <v>187930.65066000001</v>
      </c>
      <c r="L493" s="13">
        <v>144477.89480000001</v>
      </c>
      <c r="M493" s="4"/>
    </row>
    <row r="494" spans="1:13" ht="13.5" thickBot="1" x14ac:dyDescent="0.25">
      <c r="A494" s="69"/>
      <c r="B494" s="225"/>
      <c r="C494" s="73" t="s">
        <v>7</v>
      </c>
      <c r="D494" s="89">
        <v>64.522564974000005</v>
      </c>
      <c r="E494" s="23">
        <v>56.972262207999997</v>
      </c>
      <c r="F494" s="24">
        <v>72.072867740000007</v>
      </c>
      <c r="G494" s="89">
        <v>61.564614292000002</v>
      </c>
      <c r="H494" s="23">
        <v>54.360445056000003</v>
      </c>
      <c r="I494" s="24">
        <v>68.768783528</v>
      </c>
      <c r="J494" s="11">
        <v>189783.83363000001</v>
      </c>
      <c r="K494" s="12">
        <v>198902.2408</v>
      </c>
      <c r="L494" s="13">
        <v>122453.39736</v>
      </c>
      <c r="M494" s="4"/>
    </row>
    <row r="495" spans="1:13" ht="13.5" thickBot="1" x14ac:dyDescent="0.25">
      <c r="A495" s="70"/>
      <c r="B495" s="226"/>
      <c r="C495" s="74" t="s">
        <v>31</v>
      </c>
      <c r="D495" s="91">
        <v>56.120661046000002</v>
      </c>
      <c r="E495" s="27">
        <v>55.586409281999998</v>
      </c>
      <c r="F495" s="28">
        <v>56.654912809000002</v>
      </c>
      <c r="G495" s="91">
        <v>58.972494101999999</v>
      </c>
      <c r="H495" s="27">
        <v>58.411093747999999</v>
      </c>
      <c r="I495" s="28">
        <v>59.533894455999999</v>
      </c>
      <c r="J495" s="20">
        <v>2151319.9023000002</v>
      </c>
      <c r="K495" s="21">
        <v>2047284.872</v>
      </c>
      <c r="L495" s="22">
        <v>1207334.9504</v>
      </c>
      <c r="M495" s="4"/>
    </row>
    <row r="496" spans="1:13" ht="14.25" x14ac:dyDescent="0.2">
      <c r="A496" s="68"/>
      <c r="B496" s="227" t="s">
        <v>9</v>
      </c>
      <c r="C496" s="124" t="s">
        <v>35</v>
      </c>
      <c r="D496" s="92">
        <v>22.901152292999999</v>
      </c>
      <c r="E496" s="29">
        <v>21.387920551000001</v>
      </c>
      <c r="F496" s="30">
        <v>24.414384035000001</v>
      </c>
      <c r="G496" s="92">
        <v>67.096333169999994</v>
      </c>
      <c r="H496" s="29">
        <v>62.662831316999998</v>
      </c>
      <c r="I496" s="30">
        <v>71.529835023000004</v>
      </c>
      <c r="J496" s="7">
        <v>2504.1370170999999</v>
      </c>
      <c r="K496" s="8">
        <v>854.70577126000001</v>
      </c>
      <c r="L496" s="9">
        <v>573.47623191000002</v>
      </c>
      <c r="M496" s="4"/>
    </row>
    <row r="497" spans="1:13" ht="14.25" x14ac:dyDescent="0.2">
      <c r="A497" s="69"/>
      <c r="B497" s="225"/>
      <c r="C497" s="124" t="s">
        <v>36</v>
      </c>
      <c r="D497" s="89">
        <v>23.475128968</v>
      </c>
      <c r="E497" s="23">
        <v>22.167865482</v>
      </c>
      <c r="F497" s="24">
        <v>24.782392454</v>
      </c>
      <c r="G497" s="89">
        <v>37.146070416000001</v>
      </c>
      <c r="H497" s="23">
        <v>35.077510897000003</v>
      </c>
      <c r="I497" s="24">
        <v>39.214629936000001</v>
      </c>
      <c r="J497" s="11">
        <v>4258.4572150000004</v>
      </c>
      <c r="K497" s="12">
        <v>2691.2088198000001</v>
      </c>
      <c r="L497" s="13">
        <v>999.67832326999996</v>
      </c>
      <c r="M497" s="4"/>
    </row>
    <row r="498" spans="1:13" x14ac:dyDescent="0.2">
      <c r="A498" s="69"/>
      <c r="B498" s="225"/>
      <c r="C498" s="72" t="s">
        <v>1</v>
      </c>
      <c r="D498" s="90">
        <v>23.262589787</v>
      </c>
      <c r="E498" s="25">
        <v>22.352960146000001</v>
      </c>
      <c r="F498" s="26">
        <v>24.172219427999998</v>
      </c>
      <c r="G498" s="90">
        <v>44.365269235</v>
      </c>
      <c r="H498" s="25">
        <v>42.630468239999999</v>
      </c>
      <c r="I498" s="26">
        <v>46.10007023</v>
      </c>
      <c r="J498" s="15">
        <v>6762.5942321000002</v>
      </c>
      <c r="K498" s="16">
        <v>3545.9145911000001</v>
      </c>
      <c r="L498" s="17">
        <v>1573.1545552</v>
      </c>
      <c r="M498" s="4"/>
    </row>
    <row r="499" spans="1:13" x14ac:dyDescent="0.2">
      <c r="A499" s="69" t="s">
        <v>47</v>
      </c>
      <c r="B499" s="225"/>
      <c r="C499" s="73" t="s">
        <v>2</v>
      </c>
      <c r="D499" s="89">
        <v>39.008877941999998</v>
      </c>
      <c r="E499" s="23">
        <v>37.350106840999999</v>
      </c>
      <c r="F499" s="24">
        <v>40.667649042999997</v>
      </c>
      <c r="G499" s="89">
        <v>41.840934326000003</v>
      </c>
      <c r="H499" s="23">
        <v>40.061735939000002</v>
      </c>
      <c r="I499" s="24">
        <v>43.620132712</v>
      </c>
      <c r="J499" s="11">
        <v>8038.54475</v>
      </c>
      <c r="K499" s="12">
        <v>7494.4457154000002</v>
      </c>
      <c r="L499" s="13">
        <v>3135.7461099000002</v>
      </c>
      <c r="M499" s="4"/>
    </row>
    <row r="500" spans="1:13" x14ac:dyDescent="0.2">
      <c r="A500" s="69"/>
      <c r="B500" s="225"/>
      <c r="C500" s="73" t="s">
        <v>3</v>
      </c>
      <c r="D500" s="89">
        <v>46.039398982999998</v>
      </c>
      <c r="E500" s="23">
        <v>43.988965733999997</v>
      </c>
      <c r="F500" s="24">
        <v>48.089832233000003</v>
      </c>
      <c r="G500" s="89">
        <v>50.456542521000003</v>
      </c>
      <c r="H500" s="23">
        <v>48.209385201000003</v>
      </c>
      <c r="I500" s="24">
        <v>52.703699841000002</v>
      </c>
      <c r="J500" s="11">
        <v>8063.4925590000003</v>
      </c>
      <c r="K500" s="12">
        <v>7357.5860051999998</v>
      </c>
      <c r="L500" s="13">
        <v>3712.3835112000002</v>
      </c>
      <c r="M500" s="4"/>
    </row>
    <row r="501" spans="1:13" x14ac:dyDescent="0.2">
      <c r="A501" s="69" t="s">
        <v>83</v>
      </c>
      <c r="B501" s="225"/>
      <c r="C501" s="73" t="s">
        <v>4</v>
      </c>
      <c r="D501" s="89">
        <v>58.628116499000001</v>
      </c>
      <c r="E501" s="23">
        <v>56.453339339999999</v>
      </c>
      <c r="F501" s="24">
        <v>60.802893658000002</v>
      </c>
      <c r="G501" s="89">
        <v>60.439024414999999</v>
      </c>
      <c r="H501" s="23">
        <v>58.197072640999998</v>
      </c>
      <c r="I501" s="24">
        <v>62.680976188999999</v>
      </c>
      <c r="J501" s="11">
        <v>8170.3521010000004</v>
      </c>
      <c r="K501" s="12">
        <v>7925.5474332000003</v>
      </c>
      <c r="L501" s="13">
        <v>4790.1235481000003</v>
      </c>
      <c r="M501" s="4"/>
    </row>
    <row r="502" spans="1:13" x14ac:dyDescent="0.2">
      <c r="A502" s="69" t="s">
        <v>84</v>
      </c>
      <c r="B502" s="225"/>
      <c r="C502" s="73" t="s">
        <v>5</v>
      </c>
      <c r="D502" s="89">
        <v>64.629859078999999</v>
      </c>
      <c r="E502" s="23">
        <v>62.064026355000003</v>
      </c>
      <c r="F502" s="24">
        <v>67.195691804000006</v>
      </c>
      <c r="G502" s="89">
        <v>68.87084591</v>
      </c>
      <c r="H502" s="23">
        <v>66.136644215000004</v>
      </c>
      <c r="I502" s="24">
        <v>71.605047604000006</v>
      </c>
      <c r="J502" s="11">
        <v>6333.8412680000001</v>
      </c>
      <c r="K502" s="12">
        <v>5943.8106672000004</v>
      </c>
      <c r="L502" s="13">
        <v>4093.5526857999998</v>
      </c>
      <c r="M502" s="4"/>
    </row>
    <row r="503" spans="1:13" x14ac:dyDescent="0.2">
      <c r="A503" s="69" t="s">
        <v>82</v>
      </c>
      <c r="B503" s="225"/>
      <c r="C503" s="73" t="s">
        <v>6</v>
      </c>
      <c r="D503" s="89">
        <v>69.625447553000001</v>
      </c>
      <c r="E503" s="23">
        <v>65.141576439999994</v>
      </c>
      <c r="F503" s="24">
        <v>74.109318665999993</v>
      </c>
      <c r="G503" s="89">
        <v>70.012031101000005</v>
      </c>
      <c r="H503" s="23">
        <v>65.503264049999999</v>
      </c>
      <c r="I503" s="24">
        <v>74.520798151999998</v>
      </c>
      <c r="J503" s="11">
        <v>2466.5669524999998</v>
      </c>
      <c r="K503" s="12">
        <v>2452.9473760999999</v>
      </c>
      <c r="L503" s="13">
        <v>1717.3582799000001</v>
      </c>
      <c r="M503" s="4"/>
    </row>
    <row r="504" spans="1:13" ht="13.5" thickBot="1" x14ac:dyDescent="0.25">
      <c r="A504" s="69"/>
      <c r="B504" s="225"/>
      <c r="C504" s="73" t="s">
        <v>7</v>
      </c>
      <c r="D504" s="89">
        <v>57.883436078999999</v>
      </c>
      <c r="E504" s="23">
        <v>51.993085997999998</v>
      </c>
      <c r="F504" s="24">
        <v>63.77378616</v>
      </c>
      <c r="G504" s="89">
        <v>52.242787741000001</v>
      </c>
      <c r="H504" s="23">
        <v>46.926442860999998</v>
      </c>
      <c r="I504" s="24">
        <v>57.55913262</v>
      </c>
      <c r="J504" s="11">
        <v>982.33524439999997</v>
      </c>
      <c r="K504" s="12">
        <v>1088.3978781999999</v>
      </c>
      <c r="L504" s="13">
        <v>568.60939327000006</v>
      </c>
      <c r="M504" s="4"/>
    </row>
    <row r="505" spans="1:13" ht="13.5" thickBot="1" x14ac:dyDescent="0.25">
      <c r="A505" s="70"/>
      <c r="B505" s="226"/>
      <c r="C505" s="74" t="s">
        <v>31</v>
      </c>
      <c r="D505" s="91">
        <v>47.996126859</v>
      </c>
      <c r="E505" s="27">
        <v>47.515918448000001</v>
      </c>
      <c r="F505" s="28">
        <v>48.476335271000004</v>
      </c>
      <c r="G505" s="91">
        <v>54.710044265000001</v>
      </c>
      <c r="H505" s="27">
        <v>54.162662109000003</v>
      </c>
      <c r="I505" s="28">
        <v>55.257426422000002</v>
      </c>
      <c r="J505" s="20">
        <v>40817.727106999999</v>
      </c>
      <c r="K505" s="21">
        <v>35808.649665999998</v>
      </c>
      <c r="L505" s="22">
        <v>19590.928082999999</v>
      </c>
      <c r="M505" s="4"/>
    </row>
    <row r="506" spans="1:13" ht="14.25" x14ac:dyDescent="0.2">
      <c r="A506" s="68"/>
      <c r="B506" s="227" t="s">
        <v>10</v>
      </c>
      <c r="C506" s="124" t="s">
        <v>35</v>
      </c>
      <c r="D506" s="92">
        <v>24.548275647000001</v>
      </c>
      <c r="E506" s="29">
        <v>22.702004983999998</v>
      </c>
      <c r="F506" s="30">
        <v>26.394546308999999</v>
      </c>
      <c r="G506" s="92">
        <v>66.956255061999997</v>
      </c>
      <c r="H506" s="29">
        <v>61.920489164000003</v>
      </c>
      <c r="I506" s="30">
        <v>71.992020960999994</v>
      </c>
      <c r="J506" s="7">
        <v>2193.9695686</v>
      </c>
      <c r="K506" s="8">
        <v>804.37846591000005</v>
      </c>
      <c r="L506" s="9">
        <v>538.58169729999997</v>
      </c>
      <c r="M506" s="4"/>
    </row>
    <row r="507" spans="1:13" ht="14.25" x14ac:dyDescent="0.2">
      <c r="A507" s="69"/>
      <c r="B507" s="225"/>
      <c r="C507" s="124" t="s">
        <v>36</v>
      </c>
      <c r="D507" s="89">
        <v>29.271208638000001</v>
      </c>
      <c r="E507" s="23">
        <v>27.691296151</v>
      </c>
      <c r="F507" s="24">
        <v>30.851121124999999</v>
      </c>
      <c r="G507" s="89">
        <v>42.371409788000001</v>
      </c>
      <c r="H507" s="23">
        <v>40.084414391000003</v>
      </c>
      <c r="I507" s="24">
        <v>44.658405184999999</v>
      </c>
      <c r="J507" s="11">
        <v>4029.4152794000001</v>
      </c>
      <c r="K507" s="12">
        <v>2783.6188581000001</v>
      </c>
      <c r="L507" s="13">
        <v>1179.4585532999999</v>
      </c>
      <c r="M507" s="4"/>
    </row>
    <row r="508" spans="1:13" x14ac:dyDescent="0.2">
      <c r="A508" s="69"/>
      <c r="B508" s="225"/>
      <c r="C508" s="72" t="s">
        <v>1</v>
      </c>
      <c r="D508" s="90">
        <v>27.606202935999999</v>
      </c>
      <c r="E508" s="25">
        <v>26.427251637000001</v>
      </c>
      <c r="F508" s="26">
        <v>28.785154235</v>
      </c>
      <c r="G508" s="90">
        <v>47.882985840000003</v>
      </c>
      <c r="H508" s="25">
        <v>45.838093665999999</v>
      </c>
      <c r="I508" s="26">
        <v>49.927878014000001</v>
      </c>
      <c r="J508" s="15">
        <v>6223.3848479999997</v>
      </c>
      <c r="K508" s="16">
        <v>3587.9973240999998</v>
      </c>
      <c r="L508" s="17">
        <v>1718.0402506</v>
      </c>
      <c r="M508" s="4"/>
    </row>
    <row r="509" spans="1:13" x14ac:dyDescent="0.2">
      <c r="A509" s="69" t="s">
        <v>47</v>
      </c>
      <c r="B509" s="225"/>
      <c r="C509" s="73" t="s">
        <v>2</v>
      </c>
      <c r="D509" s="89">
        <v>48.156463858000002</v>
      </c>
      <c r="E509" s="23">
        <v>46.128967947</v>
      </c>
      <c r="F509" s="24">
        <v>50.183959770000001</v>
      </c>
      <c r="G509" s="89">
        <v>49.386268665999999</v>
      </c>
      <c r="H509" s="23">
        <v>47.306995194000002</v>
      </c>
      <c r="I509" s="24">
        <v>51.465542138000004</v>
      </c>
      <c r="J509" s="11">
        <v>8007.1115410000002</v>
      </c>
      <c r="K509" s="12">
        <v>7807.7204038999998</v>
      </c>
      <c r="L509" s="13">
        <v>3855.9417752999998</v>
      </c>
      <c r="M509" s="4"/>
    </row>
    <row r="510" spans="1:13" x14ac:dyDescent="0.2">
      <c r="A510" s="69"/>
      <c r="B510" s="225"/>
      <c r="C510" s="73" t="s">
        <v>3</v>
      </c>
      <c r="D510" s="89">
        <v>52.785648440999999</v>
      </c>
      <c r="E510" s="23">
        <v>50.344702556999998</v>
      </c>
      <c r="F510" s="24">
        <v>55.226594325000001</v>
      </c>
      <c r="G510" s="89">
        <v>55.769555070000003</v>
      </c>
      <c r="H510" s="23">
        <v>53.190625570999998</v>
      </c>
      <c r="I510" s="24">
        <v>58.348484569999997</v>
      </c>
      <c r="J510" s="11">
        <v>7774.8569989999996</v>
      </c>
      <c r="K510" s="12">
        <v>7358.8693277000002</v>
      </c>
      <c r="L510" s="13">
        <v>4104.0086823000001</v>
      </c>
      <c r="M510" s="4"/>
    </row>
    <row r="511" spans="1:13" x14ac:dyDescent="0.2">
      <c r="A511" s="69" t="s">
        <v>83</v>
      </c>
      <c r="B511" s="225"/>
      <c r="C511" s="73" t="s">
        <v>4</v>
      </c>
      <c r="D511" s="89">
        <v>66.566115914999997</v>
      </c>
      <c r="E511" s="23">
        <v>64.518116909</v>
      </c>
      <c r="F511" s="24">
        <v>68.614114920999995</v>
      </c>
      <c r="G511" s="89">
        <v>65.931726701000002</v>
      </c>
      <c r="H511" s="23">
        <v>63.903245560999999</v>
      </c>
      <c r="I511" s="24">
        <v>67.960207842000003</v>
      </c>
      <c r="J511" s="11">
        <v>7650.4492149999996</v>
      </c>
      <c r="K511" s="12">
        <v>7724.0611572999996</v>
      </c>
      <c r="L511" s="13">
        <v>5092.6068925</v>
      </c>
      <c r="M511" s="4"/>
    </row>
    <row r="512" spans="1:13" x14ac:dyDescent="0.2">
      <c r="A512" s="69" t="s">
        <v>84</v>
      </c>
      <c r="B512" s="225"/>
      <c r="C512" s="73" t="s">
        <v>5</v>
      </c>
      <c r="D512" s="89">
        <v>66.109223928999995</v>
      </c>
      <c r="E512" s="23">
        <v>63.186841907999998</v>
      </c>
      <c r="F512" s="24">
        <v>69.031605949999999</v>
      </c>
      <c r="G512" s="89">
        <v>67.587927550000003</v>
      </c>
      <c r="H512" s="23">
        <v>64.600178904000003</v>
      </c>
      <c r="I512" s="24">
        <v>70.575676197000007</v>
      </c>
      <c r="J512" s="11">
        <v>5299.5954119999997</v>
      </c>
      <c r="K512" s="12">
        <v>5183.6496919000001</v>
      </c>
      <c r="L512" s="13">
        <v>3503.5213982999999</v>
      </c>
      <c r="M512" s="4"/>
    </row>
    <row r="513" spans="1:13" x14ac:dyDescent="0.2">
      <c r="A513" s="69" t="s">
        <v>82</v>
      </c>
      <c r="B513" s="225"/>
      <c r="C513" s="73" t="s">
        <v>6</v>
      </c>
      <c r="D513" s="89">
        <v>62.443116443999998</v>
      </c>
      <c r="E513" s="23">
        <v>57.439944742000002</v>
      </c>
      <c r="F513" s="24">
        <v>67.446288147000004</v>
      </c>
      <c r="G513" s="89">
        <v>65.279174248999993</v>
      </c>
      <c r="H513" s="23">
        <v>60.048767185000003</v>
      </c>
      <c r="I513" s="24">
        <v>70.509581312999998</v>
      </c>
      <c r="J513" s="11">
        <v>2095.0632627</v>
      </c>
      <c r="K513" s="12">
        <v>2004.0431083000001</v>
      </c>
      <c r="L513" s="13">
        <v>1308.2227926999999</v>
      </c>
      <c r="M513" s="4"/>
    </row>
    <row r="514" spans="1:13" ht="13.5" thickBot="1" x14ac:dyDescent="0.25">
      <c r="A514" s="69"/>
      <c r="B514" s="225"/>
      <c r="C514" s="73" t="s">
        <v>7</v>
      </c>
      <c r="D514" s="89">
        <v>50.135769953999997</v>
      </c>
      <c r="E514" s="23">
        <v>44.008146295000003</v>
      </c>
      <c r="F514" s="24">
        <v>56.263393612999998</v>
      </c>
      <c r="G514" s="89">
        <v>43.459601167999999</v>
      </c>
      <c r="H514" s="23">
        <v>38.147942833000002</v>
      </c>
      <c r="I514" s="24">
        <v>48.771259501999999</v>
      </c>
      <c r="J514" s="11">
        <v>1070.5532705999999</v>
      </c>
      <c r="K514" s="12">
        <v>1235.0093202999999</v>
      </c>
      <c r="L514" s="13">
        <v>536.73012498000003</v>
      </c>
      <c r="M514" s="4"/>
    </row>
    <row r="515" spans="1:13" ht="13.5" thickBot="1" x14ac:dyDescent="0.25">
      <c r="A515" s="70"/>
      <c r="B515" s="226"/>
      <c r="C515" s="74" t="s">
        <v>31</v>
      </c>
      <c r="D515" s="91">
        <v>52.776853279000001</v>
      </c>
      <c r="E515" s="27">
        <v>52.262674521999998</v>
      </c>
      <c r="F515" s="28">
        <v>53.291032035999997</v>
      </c>
      <c r="G515" s="91">
        <v>57.645540142000002</v>
      </c>
      <c r="H515" s="27">
        <v>57.083928178999997</v>
      </c>
      <c r="I515" s="28">
        <v>58.207152104999999</v>
      </c>
      <c r="J515" s="20">
        <v>38121.014547999999</v>
      </c>
      <c r="K515" s="21">
        <v>34901.350334000002</v>
      </c>
      <c r="L515" s="22">
        <v>20119.071917000001</v>
      </c>
      <c r="M515" s="4"/>
    </row>
    <row r="517" spans="1:13" ht="14.25" x14ac:dyDescent="0.2">
      <c r="B517" s="1">
        <v>1</v>
      </c>
      <c r="C517" s="126" t="s">
        <v>32</v>
      </c>
    </row>
    <row r="518" spans="1:13" x14ac:dyDescent="0.2">
      <c r="C518" s="126" t="s">
        <v>33</v>
      </c>
    </row>
    <row r="519" spans="1:13" ht="14.25" x14ac:dyDescent="0.2">
      <c r="B519" s="1">
        <v>2</v>
      </c>
      <c r="C519" s="113" t="s">
        <v>112</v>
      </c>
    </row>
    <row r="520" spans="1:13" x14ac:dyDescent="0.2">
      <c r="C520" s="113" t="s">
        <v>89</v>
      </c>
    </row>
    <row r="521" spans="1:13" ht="14.25" x14ac:dyDescent="0.2">
      <c r="B521" s="1">
        <v>3</v>
      </c>
      <c r="C521" s="113" t="s">
        <v>113</v>
      </c>
    </row>
    <row r="522" spans="1:13" x14ac:dyDescent="0.2">
      <c r="C522" s="113" t="s">
        <v>90</v>
      </c>
    </row>
  </sheetData>
  <customSheetViews>
    <customSheetView guid="{EF6E886E-FC26-45DC-92B0-CC37D664341B}">
      <pane ySplit="5" topLeftCell="A6" activePane="bottomLeft" state="frozenSplit"/>
      <selection pane="bottomLeft" sqref="A1:L1"/>
      <pageMargins left="0.75" right="0.75" top="1" bottom="1" header="0.5" footer="0.5"/>
      <pageSetup scale="80" orientation="landscape" r:id="rId1"/>
      <headerFooter alignWithMargins="0"/>
    </customSheetView>
    <customSheetView guid="{A6376CA4-21F5-4362-9D24-C8B75C072CA0}">
      <pane ySplit="5" topLeftCell="A6" activePane="bottomLeft" state="frozenSplit"/>
      <selection pane="bottomLeft" sqref="A1:L1"/>
      <pageMargins left="0.75" right="0.75" top="1" bottom="1" header="0.5" footer="0.5"/>
      <pageSetup scale="80" orientation="landscape" r:id="rId2"/>
      <headerFooter alignWithMargins="0"/>
    </customSheetView>
    <customSheetView guid="{88BDB3BD-B6E8-45E2-ADA5-27F015172939}">
      <pane ySplit="5" topLeftCell="A511" activePane="bottomLeft" state="frozenSplit"/>
      <selection pane="bottomLeft" activeCell="C521" sqref="C521"/>
      <pageMargins left="0.75" right="0.75" top="1" bottom="1" header="0.5" footer="0.5"/>
      <pageSetup scale="80" orientation="landscape" r:id="rId3"/>
      <headerFooter alignWithMargins="0"/>
    </customSheetView>
    <customSheetView guid="{315F492B-1A28-40EB-B231-19D54B4B86B9}">
      <pane ySplit="5" topLeftCell="A510" activePane="bottomLeft" state="frozenSplit"/>
      <selection pane="bottomLeft" activeCell="D3" sqref="D3"/>
      <pageMargins left="0.75" right="0.75" top="1" bottom="1" header="0.5" footer="0.5"/>
      <pageSetup scale="80" orientation="landscape" r:id="rId4"/>
      <headerFooter alignWithMargins="0"/>
    </customSheetView>
  </customSheetViews>
  <mergeCells count="81">
    <mergeCell ref="B36:B45"/>
    <mergeCell ref="B6:B15"/>
    <mergeCell ref="B16:B25"/>
    <mergeCell ref="B26:B35"/>
    <mergeCell ref="A1:L1"/>
    <mergeCell ref="A2:L2"/>
    <mergeCell ref="B66:B75"/>
    <mergeCell ref="B76:B85"/>
    <mergeCell ref="B86:B95"/>
    <mergeCell ref="B46:B55"/>
    <mergeCell ref="B56:B65"/>
    <mergeCell ref="A176:A185"/>
    <mergeCell ref="B176:B185"/>
    <mergeCell ref="B126:B135"/>
    <mergeCell ref="B136:B145"/>
    <mergeCell ref="B96:B105"/>
    <mergeCell ref="B106:B115"/>
    <mergeCell ref="B116:B125"/>
    <mergeCell ref="B146:B155"/>
    <mergeCell ref="A186:A195"/>
    <mergeCell ref="B186:B195"/>
    <mergeCell ref="A196:A205"/>
    <mergeCell ref="B196:B205"/>
    <mergeCell ref="A206:A215"/>
    <mergeCell ref="B206:B215"/>
    <mergeCell ref="A216:A225"/>
    <mergeCell ref="B216:B225"/>
    <mergeCell ref="A226:A235"/>
    <mergeCell ref="B226:B235"/>
    <mergeCell ref="A236:A245"/>
    <mergeCell ref="B236:B245"/>
    <mergeCell ref="A246:A255"/>
    <mergeCell ref="B246:B255"/>
    <mergeCell ref="A256:A265"/>
    <mergeCell ref="B256:B265"/>
    <mergeCell ref="A266:A275"/>
    <mergeCell ref="B266:B275"/>
    <mergeCell ref="A276:A285"/>
    <mergeCell ref="B276:B285"/>
    <mergeCell ref="A286:A295"/>
    <mergeCell ref="B286:B295"/>
    <mergeCell ref="A296:A305"/>
    <mergeCell ref="B296:B305"/>
    <mergeCell ref="A356:A365"/>
    <mergeCell ref="B356:B365"/>
    <mergeCell ref="A306:A315"/>
    <mergeCell ref="B306:B315"/>
    <mergeCell ref="A316:A325"/>
    <mergeCell ref="B316:B325"/>
    <mergeCell ref="A326:A335"/>
    <mergeCell ref="B326:B335"/>
    <mergeCell ref="B376:B385"/>
    <mergeCell ref="B336:B345"/>
    <mergeCell ref="B346:B355"/>
    <mergeCell ref="B416:B425"/>
    <mergeCell ref="B396:B405"/>
    <mergeCell ref="B406:B415"/>
    <mergeCell ref="B366:B375"/>
    <mergeCell ref="B386:B395"/>
    <mergeCell ref="B496:B505"/>
    <mergeCell ref="B506:B515"/>
    <mergeCell ref="B456:B465"/>
    <mergeCell ref="B466:B475"/>
    <mergeCell ref="B476:B485"/>
    <mergeCell ref="B486:B495"/>
    <mergeCell ref="A446:A455"/>
    <mergeCell ref="B446:B455"/>
    <mergeCell ref="B156:B165"/>
    <mergeCell ref="B166:B175"/>
    <mergeCell ref="A426:A435"/>
    <mergeCell ref="B426:B435"/>
    <mergeCell ref="A436:A445"/>
    <mergeCell ref="B436:B445"/>
    <mergeCell ref="A406:A415"/>
    <mergeCell ref="A376:A385"/>
    <mergeCell ref="A336:A345"/>
    <mergeCell ref="A346:A355"/>
    <mergeCell ref="A416:A425"/>
    <mergeCell ref="A396:A405"/>
    <mergeCell ref="A366:A375"/>
    <mergeCell ref="A386:A395"/>
  </mergeCells>
  <phoneticPr fontId="8" type="noConversion"/>
  <pageMargins left="0.75" right="0.75" top="1" bottom="1" header="0.5" footer="0.5"/>
  <pageSetup scale="80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522"/>
  <sheetViews>
    <sheetView workbookViewId="0">
      <pane ySplit="5" topLeftCell="A6" activePane="bottomLeft" state="frozenSplit"/>
      <selection pane="bottomLeft" sqref="A1:L1"/>
    </sheetView>
  </sheetViews>
  <sheetFormatPr defaultColWidth="11.7109375" defaultRowHeight="12.75" x14ac:dyDescent="0.2"/>
  <cols>
    <col min="1" max="1" width="10.5703125" bestFit="1" customWidth="1"/>
    <col min="2" max="2" width="4.5703125" bestFit="1" customWidth="1"/>
    <col min="3" max="3" width="11.7109375" customWidth="1"/>
    <col min="4" max="9" width="10.85546875" customWidth="1"/>
    <col min="10" max="10" width="11" bestFit="1" customWidth="1"/>
    <col min="11" max="11" width="10.140625" bestFit="1" customWidth="1"/>
    <col min="12" max="12" width="12.5703125" bestFit="1" customWidth="1"/>
  </cols>
  <sheetData>
    <row r="1" spans="1:16" ht="24" customHeight="1" x14ac:dyDescent="0.2">
      <c r="A1" s="230" t="s">
        <v>93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6" ht="24" customHeight="1" thickBot="1" x14ac:dyDescent="0.25">
      <c r="A2" s="233" t="s">
        <v>17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/>
    </row>
    <row r="3" spans="1:16" ht="14.25" x14ac:dyDescent="0.2">
      <c r="A3" s="135" t="s">
        <v>12</v>
      </c>
      <c r="B3" s="138" t="s">
        <v>18</v>
      </c>
      <c r="C3" s="141" t="s">
        <v>19</v>
      </c>
      <c r="D3" s="144" t="s">
        <v>20</v>
      </c>
      <c r="E3" s="145"/>
      <c r="F3" s="146"/>
      <c r="G3" s="144" t="s">
        <v>21</v>
      </c>
      <c r="H3" s="145"/>
      <c r="I3" s="146"/>
      <c r="J3" s="77" t="s">
        <v>22</v>
      </c>
      <c r="K3" s="79" t="s">
        <v>22</v>
      </c>
      <c r="L3" s="82" t="s">
        <v>23</v>
      </c>
    </row>
    <row r="4" spans="1:16" ht="15.75" customHeight="1" x14ac:dyDescent="0.2">
      <c r="A4" s="136"/>
      <c r="B4" s="139"/>
      <c r="C4" s="142"/>
      <c r="D4" s="147" t="s">
        <v>24</v>
      </c>
      <c r="E4" s="157" t="s">
        <v>111</v>
      </c>
      <c r="F4" s="134"/>
      <c r="G4" s="147" t="s">
        <v>24</v>
      </c>
      <c r="H4" s="157" t="s">
        <v>111</v>
      </c>
      <c r="I4" s="134"/>
      <c r="J4" s="78" t="s">
        <v>25</v>
      </c>
      <c r="K4" s="80" t="s">
        <v>26</v>
      </c>
      <c r="L4" s="83" t="s">
        <v>27</v>
      </c>
    </row>
    <row r="5" spans="1:16" ht="13.5" thickBot="1" x14ac:dyDescent="0.25">
      <c r="A5" s="137"/>
      <c r="B5" s="140"/>
      <c r="C5" s="143"/>
      <c r="D5" s="148"/>
      <c r="E5" s="64" t="s">
        <v>28</v>
      </c>
      <c r="F5" s="65" t="s">
        <v>29</v>
      </c>
      <c r="G5" s="148"/>
      <c r="H5" s="64" t="s">
        <v>28</v>
      </c>
      <c r="I5" s="65" t="s">
        <v>29</v>
      </c>
      <c r="J5" s="148" t="s">
        <v>30</v>
      </c>
      <c r="K5" s="81"/>
      <c r="L5" s="84" t="s">
        <v>30</v>
      </c>
    </row>
    <row r="6" spans="1:16" ht="14.25" x14ac:dyDescent="0.2">
      <c r="A6" s="131" t="s">
        <v>0</v>
      </c>
      <c r="B6" s="227" t="s">
        <v>31</v>
      </c>
      <c r="C6" s="124" t="s">
        <v>35</v>
      </c>
      <c r="D6" s="89">
        <v>35.630803176999997</v>
      </c>
      <c r="E6" s="23">
        <v>33.533254466000002</v>
      </c>
      <c r="F6" s="24">
        <v>37.728351887000002</v>
      </c>
      <c r="G6" s="89">
        <v>54.639037449</v>
      </c>
      <c r="H6" s="23">
        <v>51.422493551000002</v>
      </c>
      <c r="I6" s="24">
        <v>57.855581346999998</v>
      </c>
      <c r="J6" s="11">
        <v>1146270.99</v>
      </c>
      <c r="K6" s="12">
        <v>747497.72212000005</v>
      </c>
      <c r="L6" s="13">
        <v>408425.56031999999</v>
      </c>
      <c r="M6" s="194"/>
      <c r="N6" s="205"/>
      <c r="O6" s="96"/>
      <c r="P6" s="96"/>
    </row>
    <row r="7" spans="1:16" ht="14.25" x14ac:dyDescent="0.2">
      <c r="A7" s="132"/>
      <c r="B7" s="252"/>
      <c r="C7" s="124" t="s">
        <v>36</v>
      </c>
      <c r="D7" s="89">
        <v>38.471911880999997</v>
      </c>
      <c r="E7" s="23">
        <v>36.414904282000002</v>
      </c>
      <c r="F7" s="24">
        <v>40.528919479000002</v>
      </c>
      <c r="G7" s="89">
        <v>44.104987784000002</v>
      </c>
      <c r="H7" s="23">
        <v>41.746792139999997</v>
      </c>
      <c r="I7" s="24">
        <v>46.463183426999997</v>
      </c>
      <c r="J7" s="11">
        <v>1796888.5205000001</v>
      </c>
      <c r="K7" s="12">
        <v>1567390.4538</v>
      </c>
      <c r="L7" s="13">
        <v>691297.36818999995</v>
      </c>
      <c r="M7" s="194"/>
      <c r="N7" s="205"/>
      <c r="O7" s="96"/>
      <c r="P7" s="96"/>
    </row>
    <row r="8" spans="1:16" x14ac:dyDescent="0.2">
      <c r="A8" s="132"/>
      <c r="B8" s="252"/>
      <c r="C8" s="72" t="s">
        <v>1</v>
      </c>
      <c r="D8" s="90">
        <v>37.365386571999998</v>
      </c>
      <c r="E8" s="25">
        <v>35.533698956999999</v>
      </c>
      <c r="F8" s="26">
        <v>39.197074186000002</v>
      </c>
      <c r="G8" s="90">
        <v>47.506524933999998</v>
      </c>
      <c r="H8" s="25">
        <v>45.177708848000002</v>
      </c>
      <c r="I8" s="26">
        <v>49.835341020000001</v>
      </c>
      <c r="J8" s="15">
        <v>2943159.5104999999</v>
      </c>
      <c r="K8" s="16">
        <v>2314888.176</v>
      </c>
      <c r="L8" s="17">
        <v>1099722.9284999999</v>
      </c>
      <c r="M8" s="194"/>
      <c r="N8" s="205"/>
      <c r="O8" s="96"/>
      <c r="P8" s="96"/>
    </row>
    <row r="9" spans="1:16" x14ac:dyDescent="0.2">
      <c r="A9" s="132"/>
      <c r="B9" s="252"/>
      <c r="C9" s="73" t="s">
        <v>2</v>
      </c>
      <c r="D9" s="89">
        <v>47.952395537999998</v>
      </c>
      <c r="E9" s="23">
        <v>45.454856145999997</v>
      </c>
      <c r="F9" s="24">
        <v>50.449934929999998</v>
      </c>
      <c r="G9" s="89">
        <v>50.837645782999999</v>
      </c>
      <c r="H9" s="23">
        <v>48.189831810000001</v>
      </c>
      <c r="I9" s="24">
        <v>53.485459755999997</v>
      </c>
      <c r="J9" s="11">
        <v>4002320.1453</v>
      </c>
      <c r="K9" s="12">
        <v>3775171.6414000001</v>
      </c>
      <c r="L9" s="13">
        <v>1919208.3868</v>
      </c>
      <c r="M9" s="194"/>
      <c r="N9" s="205"/>
      <c r="O9" s="96"/>
      <c r="P9" s="96"/>
    </row>
    <row r="10" spans="1:16" x14ac:dyDescent="0.2">
      <c r="A10" s="132"/>
      <c r="B10" s="252"/>
      <c r="C10" s="73" t="s">
        <v>3</v>
      </c>
      <c r="D10" s="89">
        <v>53.883776795999999</v>
      </c>
      <c r="E10" s="23">
        <v>48.693165278000002</v>
      </c>
      <c r="F10" s="24">
        <v>59.074388315</v>
      </c>
      <c r="G10" s="89">
        <v>55.358718168000003</v>
      </c>
      <c r="H10" s="23">
        <v>50.026025894999997</v>
      </c>
      <c r="I10" s="24">
        <v>60.691410441999999</v>
      </c>
      <c r="J10" s="11">
        <v>4419629.6469000001</v>
      </c>
      <c r="K10" s="12">
        <v>4301875.9337999998</v>
      </c>
      <c r="L10" s="13">
        <v>2381463.3742</v>
      </c>
      <c r="M10" s="194"/>
      <c r="N10" s="205"/>
      <c r="O10" s="96"/>
      <c r="P10" s="96"/>
    </row>
    <row r="11" spans="1:16" x14ac:dyDescent="0.2">
      <c r="A11" s="132"/>
      <c r="B11" s="252"/>
      <c r="C11" s="73" t="s">
        <v>4</v>
      </c>
      <c r="D11" s="89">
        <v>59.724785582999999</v>
      </c>
      <c r="E11" s="23">
        <v>58.517503284999997</v>
      </c>
      <c r="F11" s="24">
        <v>60.932067881000002</v>
      </c>
      <c r="G11" s="89">
        <v>60.048933669</v>
      </c>
      <c r="H11" s="23">
        <v>58.835099012000001</v>
      </c>
      <c r="I11" s="24">
        <v>61.262768326</v>
      </c>
      <c r="J11" s="11">
        <v>5006532.6475999998</v>
      </c>
      <c r="K11" s="12">
        <v>4979507.0555999996</v>
      </c>
      <c r="L11" s="13">
        <v>2990140.8889000001</v>
      </c>
      <c r="M11" s="194"/>
      <c r="N11" s="205"/>
      <c r="O11" s="96"/>
      <c r="P11" s="96"/>
    </row>
    <row r="12" spans="1:16" x14ac:dyDescent="0.2">
      <c r="A12" s="132"/>
      <c r="B12" s="252"/>
      <c r="C12" s="73" t="s">
        <v>5</v>
      </c>
      <c r="D12" s="89">
        <v>65.590343073</v>
      </c>
      <c r="E12" s="23">
        <v>62.680142431</v>
      </c>
      <c r="F12" s="24">
        <v>68.500543714000003</v>
      </c>
      <c r="G12" s="89">
        <v>66.293354582000006</v>
      </c>
      <c r="H12" s="23">
        <v>63.351961779</v>
      </c>
      <c r="I12" s="24">
        <v>69.234747384000002</v>
      </c>
      <c r="J12" s="11">
        <v>3865801.5366000002</v>
      </c>
      <c r="K12" s="12">
        <v>3824806.4325000001</v>
      </c>
      <c r="L12" s="13">
        <v>2535592.4904</v>
      </c>
      <c r="M12" s="194"/>
      <c r="N12" s="205"/>
      <c r="O12" s="96"/>
      <c r="P12" s="96"/>
    </row>
    <row r="13" spans="1:16" x14ac:dyDescent="0.2">
      <c r="A13" s="132"/>
      <c r="B13" s="252"/>
      <c r="C13" s="73" t="s">
        <v>6</v>
      </c>
      <c r="D13" s="89">
        <v>68.402417705000005</v>
      </c>
      <c r="E13" s="23">
        <v>62.809374075999997</v>
      </c>
      <c r="F13" s="24">
        <v>73.995461333999998</v>
      </c>
      <c r="G13" s="89">
        <v>68.647086779999995</v>
      </c>
      <c r="H13" s="23">
        <v>63.034037355999999</v>
      </c>
      <c r="I13" s="24">
        <v>74.260136204999995</v>
      </c>
      <c r="J13" s="11">
        <v>2340703.4298999999</v>
      </c>
      <c r="K13" s="12">
        <v>2332360.7927000001</v>
      </c>
      <c r="L13" s="13">
        <v>1601097.7374</v>
      </c>
      <c r="M13" s="194"/>
      <c r="N13" s="205"/>
      <c r="O13" s="96"/>
      <c r="P13" s="96"/>
    </row>
    <row r="14" spans="1:16" ht="13.5" thickBot="1" x14ac:dyDescent="0.25">
      <c r="A14" s="132"/>
      <c r="B14" s="252"/>
      <c r="C14" s="73" t="s">
        <v>7</v>
      </c>
      <c r="D14" s="89">
        <v>67.293978010000004</v>
      </c>
      <c r="E14" s="23">
        <v>57.846102002999999</v>
      </c>
      <c r="F14" s="24">
        <v>76.741854016999994</v>
      </c>
      <c r="G14" s="89">
        <v>65.232587127000002</v>
      </c>
      <c r="H14" s="23">
        <v>56.074124318999999</v>
      </c>
      <c r="I14" s="24">
        <v>74.391049933999994</v>
      </c>
      <c r="J14" s="11">
        <v>2083198.5793000001</v>
      </c>
      <c r="K14" s="12">
        <v>2149028.9679</v>
      </c>
      <c r="L14" s="13">
        <v>1401867.1939000001</v>
      </c>
      <c r="M14" s="194"/>
      <c r="N14" s="205"/>
      <c r="O14" s="96"/>
      <c r="P14" s="96"/>
    </row>
    <row r="15" spans="1:16" ht="13.5" thickBot="1" x14ac:dyDescent="0.25">
      <c r="A15" s="133"/>
      <c r="B15" s="253"/>
      <c r="C15" s="74" t="s">
        <v>31</v>
      </c>
      <c r="D15" s="91">
        <v>56.481480308000002</v>
      </c>
      <c r="E15" s="27">
        <v>56.481480308000002</v>
      </c>
      <c r="F15" s="28">
        <v>56.481480308000002</v>
      </c>
      <c r="G15" s="91">
        <v>58.828048692000003</v>
      </c>
      <c r="H15" s="27">
        <v>58.828048692000003</v>
      </c>
      <c r="I15" s="28">
        <v>58.828048692000003</v>
      </c>
      <c r="J15" s="20">
        <v>24661345.495999999</v>
      </c>
      <c r="K15" s="21">
        <v>23677639</v>
      </c>
      <c r="L15" s="22">
        <v>13929093</v>
      </c>
      <c r="M15" s="194"/>
      <c r="N15" s="205"/>
      <c r="O15" s="96"/>
      <c r="P15" s="96"/>
    </row>
    <row r="16" spans="1:16" ht="14.25" x14ac:dyDescent="0.2">
      <c r="A16" s="131" t="s">
        <v>65</v>
      </c>
      <c r="B16" s="227" t="s">
        <v>31</v>
      </c>
      <c r="C16" s="124" t="s">
        <v>35</v>
      </c>
      <c r="D16" s="92">
        <v>31.704928566</v>
      </c>
      <c r="E16" s="29">
        <v>27.478613595999999</v>
      </c>
      <c r="F16" s="30">
        <v>35.931243537</v>
      </c>
      <c r="G16" s="92">
        <v>45.269480110000003</v>
      </c>
      <c r="H16" s="29">
        <v>39.234989886000001</v>
      </c>
      <c r="I16" s="30">
        <v>51.303970333999999</v>
      </c>
      <c r="J16" s="7">
        <v>17651.241712999999</v>
      </c>
      <c r="K16" s="8">
        <v>12362.221882</v>
      </c>
      <c r="L16" s="9">
        <v>5596.3135762000002</v>
      </c>
      <c r="M16" s="194"/>
      <c r="N16" s="194"/>
      <c r="O16" s="96"/>
      <c r="P16" s="96"/>
    </row>
    <row r="17" spans="1:16" ht="14.25" x14ac:dyDescent="0.2">
      <c r="A17" s="132"/>
      <c r="B17" s="252"/>
      <c r="C17" s="124" t="s">
        <v>36</v>
      </c>
      <c r="D17" s="89">
        <v>36.290828124000001</v>
      </c>
      <c r="E17" s="23">
        <v>25.623980656000001</v>
      </c>
      <c r="F17" s="24">
        <v>46.957675592000001</v>
      </c>
      <c r="G17" s="89">
        <v>36.365014277</v>
      </c>
      <c r="H17" s="23">
        <v>25.676361508999999</v>
      </c>
      <c r="I17" s="24">
        <v>47.053667044000001</v>
      </c>
      <c r="J17" s="11">
        <v>25471.475238999999</v>
      </c>
      <c r="K17" s="12">
        <v>25419.512362000001</v>
      </c>
      <c r="L17" s="13">
        <v>9243.8092995000006</v>
      </c>
      <c r="M17" s="194"/>
      <c r="N17" s="194"/>
      <c r="O17" s="96"/>
      <c r="P17" s="96"/>
    </row>
    <row r="18" spans="1:16" x14ac:dyDescent="0.2">
      <c r="A18" s="132"/>
      <c r="B18" s="252"/>
      <c r="C18" s="72" t="s">
        <v>1</v>
      </c>
      <c r="D18" s="90">
        <v>34.413701002000003</v>
      </c>
      <c r="E18" s="25">
        <v>26.530871273999999</v>
      </c>
      <c r="F18" s="26">
        <v>42.296530730000001</v>
      </c>
      <c r="G18" s="90">
        <v>39.278564555999999</v>
      </c>
      <c r="H18" s="25">
        <v>30.281385312000001</v>
      </c>
      <c r="I18" s="26">
        <v>48.275743800000001</v>
      </c>
      <c r="J18" s="15">
        <v>43122.716952000002</v>
      </c>
      <c r="K18" s="16">
        <v>37781.734243999999</v>
      </c>
      <c r="L18" s="17">
        <v>14840.122875999999</v>
      </c>
      <c r="M18" s="194"/>
      <c r="N18" s="194"/>
      <c r="O18" s="96"/>
      <c r="P18" s="96"/>
    </row>
    <row r="19" spans="1:16" x14ac:dyDescent="0.2">
      <c r="A19" s="132"/>
      <c r="B19" s="252"/>
      <c r="C19" s="73" t="s">
        <v>2</v>
      </c>
      <c r="D19" s="89">
        <v>42.419559778</v>
      </c>
      <c r="E19" s="23">
        <v>35.203220258000002</v>
      </c>
      <c r="F19" s="24">
        <v>49.635899299000002</v>
      </c>
      <c r="G19" s="89">
        <v>41.034695292000002</v>
      </c>
      <c r="H19" s="23">
        <v>34.053946437</v>
      </c>
      <c r="I19" s="24">
        <v>48.015444146999997</v>
      </c>
      <c r="J19" s="11">
        <v>57377.431207000001</v>
      </c>
      <c r="K19" s="12">
        <v>59313.840536000003</v>
      </c>
      <c r="L19" s="13">
        <v>24339.25373</v>
      </c>
      <c r="M19" s="194"/>
      <c r="N19" s="194"/>
      <c r="O19" s="96"/>
      <c r="P19" s="96"/>
    </row>
    <row r="20" spans="1:16" x14ac:dyDescent="0.2">
      <c r="A20" s="132"/>
      <c r="B20" s="252"/>
      <c r="C20" s="73" t="s">
        <v>3</v>
      </c>
      <c r="D20" s="89">
        <v>48.261782263999997</v>
      </c>
      <c r="E20" s="23">
        <v>44.848212566000001</v>
      </c>
      <c r="F20" s="24">
        <v>51.675351962999997</v>
      </c>
      <c r="G20" s="89">
        <v>46.952588722000002</v>
      </c>
      <c r="H20" s="23">
        <v>43.631618658000001</v>
      </c>
      <c r="I20" s="24">
        <v>50.273558786000002</v>
      </c>
      <c r="J20" s="11">
        <v>73854.873624</v>
      </c>
      <c r="K20" s="12">
        <v>75914.191890000002</v>
      </c>
      <c r="L20" s="13">
        <v>35643.6783</v>
      </c>
      <c r="M20" s="194"/>
      <c r="N20" s="194"/>
      <c r="O20" s="96"/>
      <c r="P20" s="96"/>
    </row>
    <row r="21" spans="1:16" x14ac:dyDescent="0.2">
      <c r="A21" s="132"/>
      <c r="B21" s="252"/>
      <c r="C21" s="73" t="s">
        <v>4</v>
      </c>
      <c r="D21" s="89">
        <v>51.913405359000002</v>
      </c>
      <c r="E21" s="23">
        <v>49.444933898999999</v>
      </c>
      <c r="F21" s="24">
        <v>54.381876818999999</v>
      </c>
      <c r="G21" s="89">
        <v>50.982077932999999</v>
      </c>
      <c r="H21" s="23">
        <v>48.557890895</v>
      </c>
      <c r="I21" s="24">
        <v>53.406264970000002</v>
      </c>
      <c r="J21" s="11">
        <v>84467.847848999998</v>
      </c>
      <c r="K21" s="12">
        <v>86010.884667999999</v>
      </c>
      <c r="L21" s="13">
        <v>43850.136251999997</v>
      </c>
      <c r="M21" s="194"/>
      <c r="N21" s="194"/>
      <c r="O21" s="96"/>
      <c r="P21" s="96"/>
    </row>
    <row r="22" spans="1:16" x14ac:dyDescent="0.2">
      <c r="A22" s="132"/>
      <c r="B22" s="252"/>
      <c r="C22" s="73" t="s">
        <v>5</v>
      </c>
      <c r="D22" s="89">
        <v>55.857251922000003</v>
      </c>
      <c r="E22" s="23">
        <v>50.189164116999997</v>
      </c>
      <c r="F22" s="24">
        <v>61.525339727000002</v>
      </c>
      <c r="G22" s="89">
        <v>55.374032989</v>
      </c>
      <c r="H22" s="23">
        <v>49.754979593999998</v>
      </c>
      <c r="I22" s="24">
        <v>60.993086384999998</v>
      </c>
      <c r="J22" s="11">
        <v>74613.139183000007</v>
      </c>
      <c r="K22" s="12">
        <v>75264.247283999997</v>
      </c>
      <c r="L22" s="13">
        <v>41676.849119999999</v>
      </c>
      <c r="M22" s="194"/>
      <c r="N22" s="194"/>
      <c r="O22" s="96"/>
      <c r="P22" s="96"/>
    </row>
    <row r="23" spans="1:16" x14ac:dyDescent="0.2">
      <c r="A23" s="132"/>
      <c r="B23" s="252"/>
      <c r="C23" s="73" t="s">
        <v>6</v>
      </c>
      <c r="D23" s="89">
        <v>50.804649654000002</v>
      </c>
      <c r="E23" s="23">
        <v>39.036725177000001</v>
      </c>
      <c r="F23" s="24">
        <v>62.572574131000003</v>
      </c>
      <c r="G23" s="89">
        <v>50.010593362000002</v>
      </c>
      <c r="H23" s="23">
        <v>38.426596824000001</v>
      </c>
      <c r="I23" s="24">
        <v>61.594589900000003</v>
      </c>
      <c r="J23" s="11">
        <v>42099.297080999997</v>
      </c>
      <c r="K23" s="12">
        <v>42767.739694999997</v>
      </c>
      <c r="L23" s="13">
        <v>21388.400388999999</v>
      </c>
      <c r="M23" s="194"/>
      <c r="N23" s="194"/>
      <c r="O23" s="96"/>
      <c r="P23" s="96"/>
    </row>
    <row r="24" spans="1:16" ht="13.5" thickBot="1" x14ac:dyDescent="0.25">
      <c r="A24" s="132"/>
      <c r="B24" s="252"/>
      <c r="C24" s="73" t="s">
        <v>7</v>
      </c>
      <c r="D24" s="89">
        <v>44.168474738999997</v>
      </c>
      <c r="E24" s="23">
        <v>36.169639601</v>
      </c>
      <c r="F24" s="24">
        <v>52.167309877999998</v>
      </c>
      <c r="G24" s="89">
        <v>41.760322242000001</v>
      </c>
      <c r="H24" s="23">
        <v>34.197599396999998</v>
      </c>
      <c r="I24" s="24">
        <v>49.323045086</v>
      </c>
      <c r="J24" s="11">
        <v>31539.597903999998</v>
      </c>
      <c r="K24" s="12">
        <v>33358.361682000002</v>
      </c>
      <c r="L24" s="13">
        <v>13930.559332999999</v>
      </c>
      <c r="M24" s="194"/>
      <c r="N24" s="194"/>
      <c r="O24" s="96"/>
      <c r="P24" s="96"/>
    </row>
    <row r="25" spans="1:16" ht="13.5" thickBot="1" x14ac:dyDescent="0.25">
      <c r="A25" s="133"/>
      <c r="B25" s="253"/>
      <c r="C25" s="74" t="s">
        <v>31</v>
      </c>
      <c r="D25" s="91">
        <v>48.067075168000002</v>
      </c>
      <c r="E25" s="27">
        <v>48.067075168000002</v>
      </c>
      <c r="F25" s="28">
        <v>48.067075168000002</v>
      </c>
      <c r="G25" s="91">
        <v>47.676353704</v>
      </c>
      <c r="H25" s="27">
        <v>47.676353704</v>
      </c>
      <c r="I25" s="28">
        <v>47.676353704</v>
      </c>
      <c r="J25" s="20">
        <v>407074.90379999997</v>
      </c>
      <c r="K25" s="21">
        <v>410411</v>
      </c>
      <c r="L25" s="22">
        <v>195669</v>
      </c>
      <c r="M25" s="194"/>
      <c r="N25" s="194"/>
      <c r="O25" s="96"/>
      <c r="P25" s="96"/>
    </row>
    <row r="26" spans="1:16" ht="14.25" x14ac:dyDescent="0.2">
      <c r="A26" s="131" t="s">
        <v>66</v>
      </c>
      <c r="B26" s="227" t="s">
        <v>31</v>
      </c>
      <c r="C26" s="124" t="s">
        <v>35</v>
      </c>
      <c r="D26" s="92">
        <v>44.711585374999999</v>
      </c>
      <c r="E26" s="29">
        <v>42.617793040000002</v>
      </c>
      <c r="F26" s="30">
        <v>46.805377708999998</v>
      </c>
      <c r="G26" s="92">
        <v>62.679994053000001</v>
      </c>
      <c r="H26" s="29">
        <v>59.74476172</v>
      </c>
      <c r="I26" s="30">
        <v>65.615226387000007</v>
      </c>
      <c r="J26" s="7">
        <v>5145.5336170999999</v>
      </c>
      <c r="K26" s="8">
        <v>3670.4688488000002</v>
      </c>
      <c r="L26" s="9">
        <v>2300.6496562000002</v>
      </c>
      <c r="M26" s="194"/>
      <c r="N26" s="194"/>
      <c r="O26" s="96"/>
      <c r="P26" s="96"/>
    </row>
    <row r="27" spans="1:16" ht="14.25" x14ac:dyDescent="0.2">
      <c r="A27" s="132"/>
      <c r="B27" s="252"/>
      <c r="C27" s="124" t="s">
        <v>36</v>
      </c>
      <c r="D27" s="89">
        <v>53.825116133000002</v>
      </c>
      <c r="E27" s="23">
        <v>49.749830078000002</v>
      </c>
      <c r="F27" s="24">
        <v>57.900402188000001</v>
      </c>
      <c r="G27" s="89">
        <v>54.382785667999997</v>
      </c>
      <c r="H27" s="23">
        <v>50.26527652</v>
      </c>
      <c r="I27" s="24">
        <v>58.500294816</v>
      </c>
      <c r="J27" s="11">
        <v>7302.1756913999998</v>
      </c>
      <c r="K27" s="12">
        <v>7227.2953617000003</v>
      </c>
      <c r="L27" s="13">
        <v>3930.4045461999999</v>
      </c>
      <c r="M27" s="194"/>
      <c r="N27" s="194"/>
      <c r="O27" s="96"/>
      <c r="P27" s="96"/>
    </row>
    <row r="28" spans="1:16" x14ac:dyDescent="0.2">
      <c r="A28" s="132"/>
      <c r="B28" s="252"/>
      <c r="C28" s="72" t="s">
        <v>1</v>
      </c>
      <c r="D28" s="90">
        <v>50.057838337</v>
      </c>
      <c r="E28" s="25">
        <v>47.334482530000002</v>
      </c>
      <c r="F28" s="26">
        <v>52.781194143999997</v>
      </c>
      <c r="G28" s="90">
        <v>57.177363006999997</v>
      </c>
      <c r="H28" s="25">
        <v>54.066675275999998</v>
      </c>
      <c r="I28" s="26">
        <v>60.288050738999999</v>
      </c>
      <c r="J28" s="15">
        <v>12447.709308</v>
      </c>
      <c r="K28" s="16">
        <v>10897.764211</v>
      </c>
      <c r="L28" s="17">
        <v>6231.0542022999998</v>
      </c>
      <c r="M28" s="194"/>
      <c r="N28" s="194"/>
      <c r="O28" s="96"/>
      <c r="P28" s="96"/>
    </row>
    <row r="29" spans="1:16" x14ac:dyDescent="0.2">
      <c r="A29" s="132"/>
      <c r="B29" s="252"/>
      <c r="C29" s="73" t="s">
        <v>2</v>
      </c>
      <c r="D29" s="89">
        <v>63.512464432999998</v>
      </c>
      <c r="E29" s="23">
        <v>60.486303264</v>
      </c>
      <c r="F29" s="24">
        <v>66.538625603</v>
      </c>
      <c r="G29" s="89">
        <v>59.083671897000002</v>
      </c>
      <c r="H29" s="23">
        <v>56.268528205000003</v>
      </c>
      <c r="I29" s="24">
        <v>61.898815589000002</v>
      </c>
      <c r="J29" s="11">
        <v>14797.797172000001</v>
      </c>
      <c r="K29" s="12">
        <v>15907.010115999999</v>
      </c>
      <c r="L29" s="13">
        <v>9398.4456656999992</v>
      </c>
      <c r="M29" s="194"/>
      <c r="N29" s="194"/>
      <c r="O29" s="96"/>
      <c r="P29" s="96"/>
    </row>
    <row r="30" spans="1:16" x14ac:dyDescent="0.2">
      <c r="A30" s="132"/>
      <c r="B30" s="252"/>
      <c r="C30" s="73" t="s">
        <v>3</v>
      </c>
      <c r="D30" s="89">
        <v>73.268879964999996</v>
      </c>
      <c r="E30" s="23">
        <v>63.262291314999999</v>
      </c>
      <c r="F30" s="24">
        <v>83.275468614000005</v>
      </c>
      <c r="G30" s="89">
        <v>68.394884949000001</v>
      </c>
      <c r="H30" s="23">
        <v>59.053954943000001</v>
      </c>
      <c r="I30" s="24">
        <v>77.735814955999999</v>
      </c>
      <c r="J30" s="11">
        <v>17629.887832</v>
      </c>
      <c r="K30" s="12">
        <v>18886.238880000001</v>
      </c>
      <c r="L30" s="13">
        <v>12917.221353999999</v>
      </c>
      <c r="M30" s="194"/>
      <c r="N30" s="194"/>
      <c r="O30" s="96"/>
      <c r="P30" s="96"/>
    </row>
    <row r="31" spans="1:16" x14ac:dyDescent="0.2">
      <c r="A31" s="132"/>
      <c r="B31" s="252"/>
      <c r="C31" s="73" t="s">
        <v>4</v>
      </c>
      <c r="D31" s="89">
        <v>73.703104147000005</v>
      </c>
      <c r="E31" s="23">
        <v>71.878345375999999</v>
      </c>
      <c r="F31" s="24">
        <v>75.527862916999993</v>
      </c>
      <c r="G31" s="89">
        <v>71.351641666000006</v>
      </c>
      <c r="H31" s="23">
        <v>69.585100956999995</v>
      </c>
      <c r="I31" s="24">
        <v>73.118182375999993</v>
      </c>
      <c r="J31" s="11">
        <v>21332.837887999998</v>
      </c>
      <c r="K31" s="12">
        <v>22035.882228999999</v>
      </c>
      <c r="L31" s="13">
        <v>15722.963726</v>
      </c>
      <c r="M31" s="194"/>
      <c r="N31" s="194"/>
      <c r="O31" s="96"/>
      <c r="P31" s="96"/>
    </row>
    <row r="32" spans="1:16" x14ac:dyDescent="0.2">
      <c r="A32" s="132"/>
      <c r="B32" s="252"/>
      <c r="C32" s="73" t="s">
        <v>5</v>
      </c>
      <c r="D32" s="89">
        <v>80.450788474000007</v>
      </c>
      <c r="E32" s="23">
        <v>78.119524557999995</v>
      </c>
      <c r="F32" s="24">
        <v>82.782052390999993</v>
      </c>
      <c r="G32" s="89">
        <v>78.166953800000002</v>
      </c>
      <c r="H32" s="23">
        <v>75.901869736999998</v>
      </c>
      <c r="I32" s="24">
        <v>80.432037863000005</v>
      </c>
      <c r="J32" s="11">
        <v>18371.585646</v>
      </c>
      <c r="K32" s="12">
        <v>18908.355499000001</v>
      </c>
      <c r="L32" s="13">
        <v>14780.085507</v>
      </c>
      <c r="M32" s="194"/>
      <c r="N32" s="194"/>
      <c r="O32" s="96"/>
      <c r="P32" s="96"/>
    </row>
    <row r="33" spans="1:16" x14ac:dyDescent="0.2">
      <c r="A33" s="132"/>
      <c r="B33" s="252"/>
      <c r="C33" s="73" t="s">
        <v>6</v>
      </c>
      <c r="D33" s="89">
        <v>78.966944101999999</v>
      </c>
      <c r="E33" s="23">
        <v>74.949921341000007</v>
      </c>
      <c r="F33" s="24">
        <v>82.983966863000006</v>
      </c>
      <c r="G33" s="89">
        <v>77.263234306000001</v>
      </c>
      <c r="H33" s="23">
        <v>73.332878707999996</v>
      </c>
      <c r="I33" s="24">
        <v>81.193589904999996</v>
      </c>
      <c r="J33" s="11">
        <v>11105.871406</v>
      </c>
      <c r="K33" s="12">
        <v>11350.763844999999</v>
      </c>
      <c r="L33" s="13">
        <v>8769.9672652000008</v>
      </c>
      <c r="M33" s="194"/>
      <c r="N33" s="194"/>
      <c r="O33" s="96"/>
      <c r="P33" s="96"/>
    </row>
    <row r="34" spans="1:16" ht="13.5" thickBot="1" x14ac:dyDescent="0.25">
      <c r="A34" s="132"/>
      <c r="B34" s="252"/>
      <c r="C34" s="73" t="s">
        <v>7</v>
      </c>
      <c r="D34" s="89">
        <v>72.143209198999998</v>
      </c>
      <c r="E34" s="23">
        <v>53.152981029000003</v>
      </c>
      <c r="F34" s="24">
        <v>91.133437369000006</v>
      </c>
      <c r="G34" s="89">
        <v>66.662808146000003</v>
      </c>
      <c r="H34" s="23">
        <v>49.115183758000001</v>
      </c>
      <c r="I34" s="24">
        <v>84.210432534000006</v>
      </c>
      <c r="J34" s="11">
        <v>9448.2382412000006</v>
      </c>
      <c r="K34" s="12">
        <v>10224.98522</v>
      </c>
      <c r="L34" s="13">
        <v>6816.2622799999999</v>
      </c>
      <c r="M34" s="194"/>
      <c r="N34" s="194"/>
      <c r="O34" s="96"/>
      <c r="P34" s="96"/>
    </row>
    <row r="35" spans="1:16" ht="13.5" thickBot="1" x14ac:dyDescent="0.25">
      <c r="A35" s="133"/>
      <c r="B35" s="253"/>
      <c r="C35" s="74" t="s">
        <v>31</v>
      </c>
      <c r="D35" s="91">
        <v>70.991355292999998</v>
      </c>
      <c r="E35" s="27">
        <v>70.991355292999998</v>
      </c>
      <c r="F35" s="28">
        <v>70.991355292999998</v>
      </c>
      <c r="G35" s="91">
        <v>68.972655274999994</v>
      </c>
      <c r="H35" s="27">
        <v>68.972655274999994</v>
      </c>
      <c r="I35" s="28">
        <v>68.972655274999994</v>
      </c>
      <c r="J35" s="20">
        <v>105133.92749</v>
      </c>
      <c r="K35" s="21">
        <v>108211</v>
      </c>
      <c r="L35" s="22">
        <v>74636</v>
      </c>
      <c r="M35" s="194"/>
      <c r="N35" s="194"/>
      <c r="O35" s="96"/>
      <c r="P35" s="96"/>
    </row>
    <row r="36" spans="1:16" ht="14.25" x14ac:dyDescent="0.2">
      <c r="A36" s="131" t="s">
        <v>67</v>
      </c>
      <c r="B36" s="227" t="s">
        <v>31</v>
      </c>
      <c r="C36" s="124" t="s">
        <v>35</v>
      </c>
      <c r="D36" s="92">
        <v>40.641345025</v>
      </c>
      <c r="E36" s="29">
        <v>38.268320721000002</v>
      </c>
      <c r="F36" s="30">
        <v>43.014369330000001</v>
      </c>
      <c r="G36" s="92">
        <v>62.921857664999997</v>
      </c>
      <c r="H36" s="29">
        <v>59.247887292999998</v>
      </c>
      <c r="I36" s="30">
        <v>66.595828037000004</v>
      </c>
      <c r="J36" s="7">
        <v>32661.834321999999</v>
      </c>
      <c r="K36" s="8">
        <v>21096.339604000001</v>
      </c>
      <c r="L36" s="9">
        <v>13274.208778</v>
      </c>
      <c r="M36" s="194"/>
      <c r="N36" s="194"/>
      <c r="O36" s="96"/>
      <c r="P36" s="96"/>
    </row>
    <row r="37" spans="1:16" ht="14.25" x14ac:dyDescent="0.2">
      <c r="A37" s="132"/>
      <c r="B37" s="252"/>
      <c r="C37" s="124" t="s">
        <v>36</v>
      </c>
      <c r="D37" s="89">
        <v>43.315027329999999</v>
      </c>
      <c r="E37" s="23">
        <v>39.909511422999998</v>
      </c>
      <c r="F37" s="24">
        <v>46.720543237000001</v>
      </c>
      <c r="G37" s="89">
        <v>45.756935532999996</v>
      </c>
      <c r="H37" s="23">
        <v>42.159431816000001</v>
      </c>
      <c r="I37" s="24">
        <v>49.354439249999999</v>
      </c>
      <c r="J37" s="11">
        <v>49819.901202000001</v>
      </c>
      <c r="K37" s="12">
        <v>47161.164903999997</v>
      </c>
      <c r="L37" s="13">
        <v>21579.503821999999</v>
      </c>
      <c r="M37" s="194"/>
      <c r="N37" s="194"/>
      <c r="O37" s="96"/>
      <c r="P37" s="96"/>
    </row>
    <row r="38" spans="1:16" x14ac:dyDescent="0.2">
      <c r="A38" s="132"/>
      <c r="B38" s="252"/>
      <c r="C38" s="72" t="s">
        <v>1</v>
      </c>
      <c r="D38" s="90">
        <v>42.256279378999999</v>
      </c>
      <c r="E38" s="25">
        <v>39.658683689</v>
      </c>
      <c r="F38" s="26">
        <v>44.853875068999997</v>
      </c>
      <c r="G38" s="90">
        <v>51.062096177000001</v>
      </c>
      <c r="H38" s="25">
        <v>47.923185631999999</v>
      </c>
      <c r="I38" s="26">
        <v>54.201006722999999</v>
      </c>
      <c r="J38" s="15">
        <v>82481.735524999996</v>
      </c>
      <c r="K38" s="16">
        <v>68257.504507999998</v>
      </c>
      <c r="L38" s="17">
        <v>34853.712599999999</v>
      </c>
      <c r="M38" s="194"/>
      <c r="N38" s="194"/>
      <c r="O38" s="96"/>
      <c r="P38" s="96"/>
    </row>
    <row r="39" spans="1:16" x14ac:dyDescent="0.2">
      <c r="A39" s="132"/>
      <c r="B39" s="252"/>
      <c r="C39" s="73" t="s">
        <v>2</v>
      </c>
      <c r="D39" s="89">
        <v>47.092299761</v>
      </c>
      <c r="E39" s="23">
        <v>40.896493847000002</v>
      </c>
      <c r="F39" s="24">
        <v>53.288105674000001</v>
      </c>
      <c r="G39" s="89">
        <v>47.479845881000003</v>
      </c>
      <c r="H39" s="23">
        <v>41.233051578000001</v>
      </c>
      <c r="I39" s="24">
        <v>53.726640185000001</v>
      </c>
      <c r="J39" s="11">
        <v>107142.00629999999</v>
      </c>
      <c r="K39" s="12">
        <v>106267.478</v>
      </c>
      <c r="L39" s="13">
        <v>50455.634774999999</v>
      </c>
      <c r="M39" s="194"/>
      <c r="N39" s="194"/>
      <c r="O39" s="96"/>
      <c r="P39" s="96"/>
    </row>
    <row r="40" spans="1:16" x14ac:dyDescent="0.2">
      <c r="A40" s="132"/>
      <c r="B40" s="252"/>
      <c r="C40" s="73" t="s">
        <v>3</v>
      </c>
      <c r="D40" s="89">
        <v>52.733335947999997</v>
      </c>
      <c r="E40" s="23">
        <v>50.171947000000003</v>
      </c>
      <c r="F40" s="24">
        <v>55.294724897000002</v>
      </c>
      <c r="G40" s="89">
        <v>52.002413494999999</v>
      </c>
      <c r="H40" s="23">
        <v>49.476527263999998</v>
      </c>
      <c r="I40" s="24">
        <v>54.528299726999997</v>
      </c>
      <c r="J40" s="11">
        <v>127167.71316</v>
      </c>
      <c r="K40" s="12">
        <v>128955.12514</v>
      </c>
      <c r="L40" s="13">
        <v>67059.777396999998</v>
      </c>
      <c r="M40" s="194"/>
      <c r="N40" s="194"/>
      <c r="O40" s="96"/>
      <c r="P40" s="96"/>
    </row>
    <row r="41" spans="1:16" x14ac:dyDescent="0.2">
      <c r="A41" s="132"/>
      <c r="B41" s="252"/>
      <c r="C41" s="73" t="s">
        <v>4</v>
      </c>
      <c r="D41" s="89">
        <v>61.220461702999998</v>
      </c>
      <c r="E41" s="23">
        <v>58.175010661000002</v>
      </c>
      <c r="F41" s="24">
        <v>64.265912745999998</v>
      </c>
      <c r="G41" s="89">
        <v>60.614050155999998</v>
      </c>
      <c r="H41" s="23">
        <v>57.598765444000001</v>
      </c>
      <c r="I41" s="24">
        <v>63.629334868000001</v>
      </c>
      <c r="J41" s="11">
        <v>151978.09046000001</v>
      </c>
      <c r="K41" s="12">
        <v>153498.55095999999</v>
      </c>
      <c r="L41" s="13">
        <v>93041.688668000003</v>
      </c>
      <c r="M41" s="194"/>
      <c r="N41" s="194"/>
      <c r="O41" s="96"/>
      <c r="P41" s="96"/>
    </row>
    <row r="42" spans="1:16" x14ac:dyDescent="0.2">
      <c r="A42" s="132"/>
      <c r="B42" s="252"/>
      <c r="C42" s="73" t="s">
        <v>5</v>
      </c>
      <c r="D42" s="89">
        <v>70.634461197999997</v>
      </c>
      <c r="E42" s="23">
        <v>68.934920012000006</v>
      </c>
      <c r="F42" s="24">
        <v>72.334002382999998</v>
      </c>
      <c r="G42" s="89">
        <v>70.252132876000005</v>
      </c>
      <c r="H42" s="23">
        <v>68.561790920999997</v>
      </c>
      <c r="I42" s="24">
        <v>71.942474830999998</v>
      </c>
      <c r="J42" s="11">
        <v>125804.23203</v>
      </c>
      <c r="K42" s="12">
        <v>126488.88770000001</v>
      </c>
      <c r="L42" s="13">
        <v>88861.141459999999</v>
      </c>
      <c r="M42" s="194"/>
      <c r="N42" s="194"/>
      <c r="O42" s="96"/>
      <c r="P42" s="96"/>
    </row>
    <row r="43" spans="1:16" x14ac:dyDescent="0.2">
      <c r="A43" s="132"/>
      <c r="B43" s="252"/>
      <c r="C43" s="73" t="s">
        <v>6</v>
      </c>
      <c r="D43" s="89">
        <v>74.905965428000002</v>
      </c>
      <c r="E43" s="23">
        <v>56.964609809999999</v>
      </c>
      <c r="F43" s="24">
        <v>92.847321046000005</v>
      </c>
      <c r="G43" s="89">
        <v>75.055221309999993</v>
      </c>
      <c r="H43" s="23">
        <v>57.078116164999997</v>
      </c>
      <c r="I43" s="24">
        <v>93.032326456000007</v>
      </c>
      <c r="J43" s="11">
        <v>77253.900468000007</v>
      </c>
      <c r="K43" s="12">
        <v>77100.272261000006</v>
      </c>
      <c r="L43" s="13">
        <v>57867.779976999998</v>
      </c>
      <c r="M43" s="194"/>
      <c r="N43" s="194"/>
      <c r="O43" s="96"/>
      <c r="P43" s="96"/>
    </row>
    <row r="44" spans="1:16" ht="13.5" thickBot="1" x14ac:dyDescent="0.25">
      <c r="A44" s="132"/>
      <c r="B44" s="252"/>
      <c r="C44" s="73" t="s">
        <v>7</v>
      </c>
      <c r="D44" s="89">
        <v>70.635633026999997</v>
      </c>
      <c r="E44" s="23">
        <v>56.171781082999999</v>
      </c>
      <c r="F44" s="24">
        <v>85.099484970999995</v>
      </c>
      <c r="G44" s="89">
        <v>68.954402979999998</v>
      </c>
      <c r="H44" s="23">
        <v>54.834811594999998</v>
      </c>
      <c r="I44" s="24">
        <v>83.073994365999994</v>
      </c>
      <c r="J44" s="11">
        <v>65705.173343999995</v>
      </c>
      <c r="K44" s="12">
        <v>67307.181437000007</v>
      </c>
      <c r="L44" s="13">
        <v>46411.265122999997</v>
      </c>
      <c r="M44" s="194"/>
      <c r="N44" s="194"/>
      <c r="O44" s="96"/>
      <c r="P44" s="96"/>
    </row>
    <row r="45" spans="1:16" ht="13.5" thickBot="1" x14ac:dyDescent="0.25">
      <c r="A45" s="133"/>
      <c r="B45" s="253"/>
      <c r="C45" s="74" t="s">
        <v>31</v>
      </c>
      <c r="D45" s="91">
        <v>59.461893695000001</v>
      </c>
      <c r="E45" s="27">
        <v>59.461893695000001</v>
      </c>
      <c r="F45" s="28">
        <v>59.461893695000001</v>
      </c>
      <c r="G45" s="91">
        <v>60.250867251000003</v>
      </c>
      <c r="H45" s="27">
        <v>60.250867251000003</v>
      </c>
      <c r="I45" s="28">
        <v>60.250867251000003</v>
      </c>
      <c r="J45" s="20">
        <v>737532.85129000002</v>
      </c>
      <c r="K45" s="21">
        <v>727875</v>
      </c>
      <c r="L45" s="22">
        <v>438551</v>
      </c>
      <c r="M45" s="194"/>
      <c r="N45" s="194"/>
      <c r="O45" s="96"/>
      <c r="P45" s="96"/>
    </row>
    <row r="46" spans="1:16" ht="14.25" x14ac:dyDescent="0.2">
      <c r="A46" s="131" t="s">
        <v>68</v>
      </c>
      <c r="B46" s="227" t="s">
        <v>31</v>
      </c>
      <c r="C46" s="124" t="s">
        <v>35</v>
      </c>
      <c r="D46" s="92">
        <v>35.423011240000001</v>
      </c>
      <c r="E46" s="29">
        <v>33.409525094000003</v>
      </c>
      <c r="F46" s="30">
        <v>37.436497385999999</v>
      </c>
      <c r="G46" s="92">
        <v>55.134280455999999</v>
      </c>
      <c r="H46" s="29">
        <v>52.000382293000001</v>
      </c>
      <c r="I46" s="30">
        <v>58.268178618999997</v>
      </c>
      <c r="J46" s="7">
        <v>25431.118569999999</v>
      </c>
      <c r="K46" s="8">
        <v>16339.141302</v>
      </c>
      <c r="L46" s="9">
        <v>9008.4679895999998</v>
      </c>
      <c r="M46" s="194"/>
      <c r="N46" s="194"/>
      <c r="O46" s="96"/>
      <c r="P46" s="96"/>
    </row>
    <row r="47" spans="1:16" ht="14.25" x14ac:dyDescent="0.2">
      <c r="A47" s="132"/>
      <c r="B47" s="252"/>
      <c r="C47" s="124" t="s">
        <v>36</v>
      </c>
      <c r="D47" s="89">
        <v>49.899594964999999</v>
      </c>
      <c r="E47" s="23">
        <v>41.405375970000001</v>
      </c>
      <c r="F47" s="24">
        <v>58.393813960000003</v>
      </c>
      <c r="G47" s="89">
        <v>53.518267539999997</v>
      </c>
      <c r="H47" s="23">
        <v>44.408055621999999</v>
      </c>
      <c r="I47" s="24">
        <v>62.628479456999997</v>
      </c>
      <c r="J47" s="11">
        <v>38675.263295999997</v>
      </c>
      <c r="K47" s="12">
        <v>36060.210136000002</v>
      </c>
      <c r="L47" s="13">
        <v>19298.799736000001</v>
      </c>
      <c r="M47" s="194"/>
      <c r="N47" s="194"/>
      <c r="O47" s="96"/>
      <c r="P47" s="96"/>
    </row>
    <row r="48" spans="1:16" x14ac:dyDescent="0.2">
      <c r="A48" s="132"/>
      <c r="B48" s="252"/>
      <c r="C48" s="72" t="s">
        <v>1</v>
      </c>
      <c r="D48" s="90">
        <v>44.156707806</v>
      </c>
      <c r="E48" s="25">
        <v>38.821697364000002</v>
      </c>
      <c r="F48" s="26">
        <v>49.491718249000002</v>
      </c>
      <c r="G48" s="90">
        <v>54.022171933000003</v>
      </c>
      <c r="H48" s="25">
        <v>47.495216784</v>
      </c>
      <c r="I48" s="26">
        <v>60.549127081999998</v>
      </c>
      <c r="J48" s="15">
        <v>64106.381866000003</v>
      </c>
      <c r="K48" s="16">
        <v>52399.351437999998</v>
      </c>
      <c r="L48" s="17">
        <v>28307.267725999998</v>
      </c>
      <c r="M48" s="194"/>
      <c r="N48" s="194"/>
      <c r="O48" s="96"/>
      <c r="P48" s="96"/>
    </row>
    <row r="49" spans="1:16" x14ac:dyDescent="0.2">
      <c r="A49" s="132"/>
      <c r="B49" s="252"/>
      <c r="C49" s="73" t="s">
        <v>2</v>
      </c>
      <c r="D49" s="89">
        <v>59.674542875999997</v>
      </c>
      <c r="E49" s="23">
        <v>49.445436975</v>
      </c>
      <c r="F49" s="24">
        <v>69.903648778000004</v>
      </c>
      <c r="G49" s="89">
        <v>58.644221156</v>
      </c>
      <c r="H49" s="23">
        <v>48.591727749999997</v>
      </c>
      <c r="I49" s="24">
        <v>68.696714560999993</v>
      </c>
      <c r="J49" s="11">
        <v>88750.612271999998</v>
      </c>
      <c r="K49" s="12">
        <v>90309.873896999998</v>
      </c>
      <c r="L49" s="13">
        <v>52961.522172999998</v>
      </c>
      <c r="M49" s="194"/>
      <c r="N49" s="194"/>
      <c r="O49" s="96"/>
      <c r="P49" s="96"/>
    </row>
    <row r="50" spans="1:16" x14ac:dyDescent="0.2">
      <c r="A50" s="132"/>
      <c r="B50" s="252"/>
      <c r="C50" s="73" t="s">
        <v>3</v>
      </c>
      <c r="D50" s="89">
        <v>59.814446443999998</v>
      </c>
      <c r="E50" s="23">
        <v>55.060482329999999</v>
      </c>
      <c r="F50" s="24">
        <v>64.568410559</v>
      </c>
      <c r="G50" s="89">
        <v>58.42276219</v>
      </c>
      <c r="H50" s="23">
        <v>53.779407091000003</v>
      </c>
      <c r="I50" s="24">
        <v>63.066117290000001</v>
      </c>
      <c r="J50" s="11">
        <v>103915.13430999999</v>
      </c>
      <c r="K50" s="12">
        <v>106390.48897000001</v>
      </c>
      <c r="L50" s="13">
        <v>62156.262361000001</v>
      </c>
      <c r="M50" s="194"/>
      <c r="N50" s="194"/>
      <c r="O50" s="96"/>
      <c r="P50" s="96"/>
    </row>
    <row r="51" spans="1:16" x14ac:dyDescent="0.2">
      <c r="A51" s="132"/>
      <c r="B51" s="252"/>
      <c r="C51" s="73" t="s">
        <v>4</v>
      </c>
      <c r="D51" s="89">
        <v>63.806606979999998</v>
      </c>
      <c r="E51" s="23">
        <v>60.253521810000002</v>
      </c>
      <c r="F51" s="24">
        <v>67.359692150000001</v>
      </c>
      <c r="G51" s="89">
        <v>62.290895095000003</v>
      </c>
      <c r="H51" s="23">
        <v>58.822212681000003</v>
      </c>
      <c r="I51" s="24">
        <v>65.75957751</v>
      </c>
      <c r="J51" s="11">
        <v>120953.23103</v>
      </c>
      <c r="K51" s="12">
        <v>123896.36179</v>
      </c>
      <c r="L51" s="13">
        <v>77176.152751000001</v>
      </c>
      <c r="M51" s="194"/>
      <c r="N51" s="194"/>
      <c r="O51" s="96"/>
      <c r="P51" s="96"/>
    </row>
    <row r="52" spans="1:16" x14ac:dyDescent="0.2">
      <c r="A52" s="132"/>
      <c r="B52" s="252"/>
      <c r="C52" s="73" t="s">
        <v>5</v>
      </c>
      <c r="D52" s="89">
        <v>66.133127837999993</v>
      </c>
      <c r="E52" s="23">
        <v>60.037483625</v>
      </c>
      <c r="F52" s="24">
        <v>72.228772051999997</v>
      </c>
      <c r="G52" s="89">
        <v>64.766216323999998</v>
      </c>
      <c r="H52" s="23">
        <v>58.796563524</v>
      </c>
      <c r="I52" s="24">
        <v>70.735869124000004</v>
      </c>
      <c r="J52" s="11">
        <v>101247.22551</v>
      </c>
      <c r="K52" s="12">
        <v>103384.08027999999</v>
      </c>
      <c r="L52" s="13">
        <v>66957.957076000006</v>
      </c>
      <c r="M52" s="194"/>
      <c r="N52" s="194"/>
      <c r="O52" s="96"/>
      <c r="P52" s="96"/>
    </row>
    <row r="53" spans="1:16" x14ac:dyDescent="0.2">
      <c r="A53" s="132"/>
      <c r="B53" s="252"/>
      <c r="C53" s="73" t="s">
        <v>6</v>
      </c>
      <c r="D53" s="89">
        <v>73.938086502000004</v>
      </c>
      <c r="E53" s="23">
        <v>62.342914886000003</v>
      </c>
      <c r="F53" s="24">
        <v>85.533258118000006</v>
      </c>
      <c r="G53" s="89">
        <v>72.770057945000005</v>
      </c>
      <c r="H53" s="23">
        <v>61.358059740999998</v>
      </c>
      <c r="I53" s="24">
        <v>84.182056149000005</v>
      </c>
      <c r="J53" s="11">
        <v>59573.165749</v>
      </c>
      <c r="K53" s="12">
        <v>60529.371651000001</v>
      </c>
      <c r="L53" s="13">
        <v>44047.258823999997</v>
      </c>
      <c r="M53" s="194"/>
      <c r="N53" s="194"/>
      <c r="O53" s="96"/>
      <c r="P53" s="96"/>
    </row>
    <row r="54" spans="1:16" ht="13.5" thickBot="1" x14ac:dyDescent="0.25">
      <c r="A54" s="132"/>
      <c r="B54" s="252"/>
      <c r="C54" s="73" t="s">
        <v>7</v>
      </c>
      <c r="D54" s="89">
        <v>77.116071207999994</v>
      </c>
      <c r="E54" s="23">
        <v>66.094892277</v>
      </c>
      <c r="F54" s="24">
        <v>88.137250139000002</v>
      </c>
      <c r="G54" s="89">
        <v>73.934293991999994</v>
      </c>
      <c r="H54" s="23">
        <v>63.367844347000002</v>
      </c>
      <c r="I54" s="24">
        <v>84.500743635999996</v>
      </c>
      <c r="J54" s="11">
        <v>51843.381622000001</v>
      </c>
      <c r="K54" s="12">
        <v>54074.471980000002</v>
      </c>
      <c r="L54" s="13">
        <v>39979.579087999999</v>
      </c>
      <c r="M54" s="194"/>
      <c r="N54" s="194"/>
      <c r="O54" s="96"/>
      <c r="P54" s="96"/>
    </row>
    <row r="55" spans="1:16" ht="13.5" thickBot="1" x14ac:dyDescent="0.25">
      <c r="A55" s="133"/>
      <c r="B55" s="253"/>
      <c r="C55" s="74" t="s">
        <v>31</v>
      </c>
      <c r="D55" s="91">
        <v>62.939166667000002</v>
      </c>
      <c r="E55" s="27">
        <v>62.939166667000002</v>
      </c>
      <c r="F55" s="28">
        <v>62.939166667000002</v>
      </c>
      <c r="G55" s="91">
        <v>62.875813897</v>
      </c>
      <c r="H55" s="27">
        <v>62.875813897</v>
      </c>
      <c r="I55" s="28">
        <v>62.875813897</v>
      </c>
      <c r="J55" s="20">
        <v>590389.13236000005</v>
      </c>
      <c r="K55" s="21">
        <v>590984</v>
      </c>
      <c r="L55" s="22">
        <v>371586</v>
      </c>
      <c r="M55" s="194"/>
      <c r="N55" s="194"/>
      <c r="O55" s="96"/>
      <c r="P55" s="96"/>
    </row>
    <row r="56" spans="1:16" ht="14.25" x14ac:dyDescent="0.2">
      <c r="A56" s="131" t="s">
        <v>69</v>
      </c>
      <c r="B56" s="227" t="s">
        <v>31</v>
      </c>
      <c r="C56" s="124" t="s">
        <v>35</v>
      </c>
      <c r="D56" s="92">
        <v>49.215351138000003</v>
      </c>
      <c r="E56" s="29">
        <v>41.296600130000002</v>
      </c>
      <c r="F56" s="30">
        <v>57.134102145999996</v>
      </c>
      <c r="G56" s="92">
        <v>54.551357326000002</v>
      </c>
      <c r="H56" s="29">
        <v>45.774042811999998</v>
      </c>
      <c r="I56" s="30">
        <v>63.328671839000002</v>
      </c>
      <c r="J56" s="7">
        <v>256306.84651</v>
      </c>
      <c r="K56" s="8">
        <v>231235.88612000001</v>
      </c>
      <c r="L56" s="9">
        <v>126142.31449999999</v>
      </c>
      <c r="M56" s="194"/>
      <c r="N56" s="194"/>
      <c r="O56" s="96"/>
      <c r="P56" s="96"/>
    </row>
    <row r="57" spans="1:16" ht="14.25" x14ac:dyDescent="0.2">
      <c r="A57" s="132"/>
      <c r="B57" s="252"/>
      <c r="C57" s="124" t="s">
        <v>36</v>
      </c>
      <c r="D57" s="89">
        <v>45.207199539000001</v>
      </c>
      <c r="E57" s="23">
        <v>38.933095786999999</v>
      </c>
      <c r="F57" s="24">
        <v>51.481303291000003</v>
      </c>
      <c r="G57" s="89">
        <v>46.494387207999999</v>
      </c>
      <c r="H57" s="23">
        <v>40.041640473000001</v>
      </c>
      <c r="I57" s="24">
        <v>52.947133942999997</v>
      </c>
      <c r="J57" s="11">
        <v>393163.35738</v>
      </c>
      <c r="K57" s="12">
        <v>382278.70967000001</v>
      </c>
      <c r="L57" s="13">
        <v>177738.14348999999</v>
      </c>
      <c r="M57" s="194"/>
      <c r="N57" s="194"/>
      <c r="O57" s="96"/>
      <c r="P57" s="96"/>
    </row>
    <row r="58" spans="1:16" x14ac:dyDescent="0.2">
      <c r="A58" s="132"/>
      <c r="B58" s="252"/>
      <c r="C58" s="72" t="s">
        <v>1</v>
      </c>
      <c r="D58" s="90">
        <v>46.788976024999997</v>
      </c>
      <c r="E58" s="25">
        <v>40.816277337000002</v>
      </c>
      <c r="F58" s="26">
        <v>52.761674712000001</v>
      </c>
      <c r="G58" s="90">
        <v>49.531088595999996</v>
      </c>
      <c r="H58" s="25">
        <v>43.208354204000003</v>
      </c>
      <c r="I58" s="26">
        <v>55.853822987000001</v>
      </c>
      <c r="J58" s="15">
        <v>649470.20389</v>
      </c>
      <c r="K58" s="16">
        <v>613514.59577999997</v>
      </c>
      <c r="L58" s="17">
        <v>303880.45799000002</v>
      </c>
      <c r="M58" s="194"/>
      <c r="N58" s="194"/>
      <c r="O58" s="96"/>
      <c r="P58" s="96"/>
    </row>
    <row r="59" spans="1:16" x14ac:dyDescent="0.2">
      <c r="A59" s="132"/>
      <c r="B59" s="252"/>
      <c r="C59" s="73" t="s">
        <v>2</v>
      </c>
      <c r="D59" s="89">
        <v>53.538893809999998</v>
      </c>
      <c r="E59" s="23">
        <v>49.934956384000003</v>
      </c>
      <c r="F59" s="24">
        <v>57.142831237000003</v>
      </c>
      <c r="G59" s="89">
        <v>53.701955552000001</v>
      </c>
      <c r="H59" s="23">
        <v>50.087041726000002</v>
      </c>
      <c r="I59" s="24">
        <v>57.316869379000003</v>
      </c>
      <c r="J59" s="11">
        <v>951928.34718000004</v>
      </c>
      <c r="K59" s="12">
        <v>949037.89202000003</v>
      </c>
      <c r="L59" s="13">
        <v>509651.90694999998</v>
      </c>
      <c r="M59" s="194"/>
      <c r="N59" s="194"/>
      <c r="O59" s="96"/>
      <c r="P59" s="96"/>
    </row>
    <row r="60" spans="1:16" x14ac:dyDescent="0.2">
      <c r="A60" s="132"/>
      <c r="B60" s="252"/>
      <c r="C60" s="73" t="s">
        <v>3</v>
      </c>
      <c r="D60" s="89">
        <v>61.314244047000003</v>
      </c>
      <c r="E60" s="23">
        <v>45.913108217000001</v>
      </c>
      <c r="F60" s="24">
        <v>76.715379877000004</v>
      </c>
      <c r="G60" s="89">
        <v>61.633776202999996</v>
      </c>
      <c r="H60" s="23">
        <v>46.152379117999999</v>
      </c>
      <c r="I60" s="24">
        <v>77.115173287000005</v>
      </c>
      <c r="J60" s="11">
        <v>1011121.4438</v>
      </c>
      <c r="K60" s="12">
        <v>1005879.4185</v>
      </c>
      <c r="L60" s="13">
        <v>619961.46967000002</v>
      </c>
      <c r="M60" s="194"/>
      <c r="N60" s="194"/>
      <c r="O60" s="96"/>
      <c r="P60" s="96"/>
    </row>
    <row r="61" spans="1:16" x14ac:dyDescent="0.2">
      <c r="A61" s="132"/>
      <c r="B61" s="252"/>
      <c r="C61" s="73" t="s">
        <v>4</v>
      </c>
      <c r="D61" s="89">
        <v>66.666522791000006</v>
      </c>
      <c r="E61" s="23">
        <v>63.576063384999998</v>
      </c>
      <c r="F61" s="24">
        <v>69.756982198000003</v>
      </c>
      <c r="G61" s="89">
        <v>66.521532824999994</v>
      </c>
      <c r="H61" s="23">
        <v>63.437794717000003</v>
      </c>
      <c r="I61" s="24">
        <v>69.605270933</v>
      </c>
      <c r="J61" s="11">
        <v>1238623.0855</v>
      </c>
      <c r="K61" s="12">
        <v>1241322.7816000001</v>
      </c>
      <c r="L61" s="13">
        <v>825746.94163000002</v>
      </c>
      <c r="M61" s="194"/>
      <c r="N61" s="194"/>
      <c r="O61" s="96"/>
      <c r="P61" s="96"/>
    </row>
    <row r="62" spans="1:16" x14ac:dyDescent="0.2">
      <c r="A62" s="132"/>
      <c r="B62" s="252"/>
      <c r="C62" s="73" t="s">
        <v>5</v>
      </c>
      <c r="D62" s="89">
        <v>65.844395617999993</v>
      </c>
      <c r="E62" s="23">
        <v>60.285117040000003</v>
      </c>
      <c r="F62" s="24">
        <v>71.403674197000001</v>
      </c>
      <c r="G62" s="89">
        <v>66.415040208999997</v>
      </c>
      <c r="H62" s="23">
        <v>60.807581794000001</v>
      </c>
      <c r="I62" s="24">
        <v>72.022498624999997</v>
      </c>
      <c r="J62" s="11">
        <v>1001381.3991</v>
      </c>
      <c r="K62" s="12">
        <v>992777.43111999996</v>
      </c>
      <c r="L62" s="13">
        <v>659353.53006999998</v>
      </c>
      <c r="M62" s="194"/>
      <c r="N62" s="194"/>
      <c r="O62" s="96"/>
      <c r="P62" s="96"/>
    </row>
    <row r="63" spans="1:16" x14ac:dyDescent="0.2">
      <c r="A63" s="132"/>
      <c r="B63" s="252"/>
      <c r="C63" s="73" t="s">
        <v>6</v>
      </c>
      <c r="D63" s="89">
        <v>66.313640324999994</v>
      </c>
      <c r="E63" s="23">
        <v>58.247372962999997</v>
      </c>
      <c r="F63" s="24">
        <v>74.379907686999999</v>
      </c>
      <c r="G63" s="89">
        <v>66.316888542000001</v>
      </c>
      <c r="H63" s="23">
        <v>58.250226073</v>
      </c>
      <c r="I63" s="24">
        <v>74.383551010999994</v>
      </c>
      <c r="J63" s="11">
        <v>613134.55697000003</v>
      </c>
      <c r="K63" s="12">
        <v>613104.52549000003</v>
      </c>
      <c r="L63" s="13">
        <v>406591.84482</v>
      </c>
      <c r="M63" s="194"/>
      <c r="N63" s="194"/>
      <c r="O63" s="96"/>
      <c r="P63" s="96"/>
    </row>
    <row r="64" spans="1:16" ht="13.5" thickBot="1" x14ac:dyDescent="0.25">
      <c r="A64" s="132"/>
      <c r="B64" s="252"/>
      <c r="C64" s="73" t="s">
        <v>7</v>
      </c>
      <c r="D64" s="89">
        <v>66.499753140999999</v>
      </c>
      <c r="E64" s="23">
        <v>33.284596454000003</v>
      </c>
      <c r="F64" s="24">
        <v>99.714909828000003</v>
      </c>
      <c r="G64" s="89">
        <v>64.278409941999996</v>
      </c>
      <c r="H64" s="23">
        <v>32.172765079000001</v>
      </c>
      <c r="I64" s="24">
        <v>96.384054805999995</v>
      </c>
      <c r="J64" s="11">
        <v>521117.49670999998</v>
      </c>
      <c r="K64" s="12">
        <v>539126.35548999999</v>
      </c>
      <c r="L64" s="13">
        <v>346541.84889000002</v>
      </c>
      <c r="M64" s="194"/>
      <c r="N64" s="194"/>
      <c r="O64" s="96"/>
      <c r="P64" s="96"/>
    </row>
    <row r="65" spans="1:16" ht="13.5" thickBot="1" x14ac:dyDescent="0.25">
      <c r="A65" s="133"/>
      <c r="B65" s="253"/>
      <c r="C65" s="74" t="s">
        <v>31</v>
      </c>
      <c r="D65" s="91">
        <v>61.330633933999998</v>
      </c>
      <c r="E65" s="27">
        <v>61.330633933999998</v>
      </c>
      <c r="F65" s="28">
        <v>61.330633933999998</v>
      </c>
      <c r="G65" s="91">
        <v>61.660354912999999</v>
      </c>
      <c r="H65" s="27">
        <v>61.660354912999999</v>
      </c>
      <c r="I65" s="28">
        <v>61.660354912999999</v>
      </c>
      <c r="J65" s="20">
        <v>5986776.5332000004</v>
      </c>
      <c r="K65" s="21">
        <v>5954763</v>
      </c>
      <c r="L65" s="22">
        <v>3671728</v>
      </c>
      <c r="M65" s="194"/>
      <c r="N65" s="194"/>
      <c r="O65" s="96"/>
      <c r="P65" s="96"/>
    </row>
    <row r="66" spans="1:16" ht="14.25" x14ac:dyDescent="0.2">
      <c r="A66" s="131" t="s">
        <v>70</v>
      </c>
      <c r="B66" s="227" t="s">
        <v>31</v>
      </c>
      <c r="C66" s="124" t="s">
        <v>35</v>
      </c>
      <c r="D66" s="92">
        <v>32.395957271</v>
      </c>
      <c r="E66" s="29">
        <v>30.465322172</v>
      </c>
      <c r="F66" s="30">
        <v>34.32659237</v>
      </c>
      <c r="G66" s="92">
        <v>54.650171770999997</v>
      </c>
      <c r="H66" s="29">
        <v>51.393298115999997</v>
      </c>
      <c r="I66" s="30">
        <v>57.907045426000003</v>
      </c>
      <c r="J66" s="7">
        <v>441064.80339999998</v>
      </c>
      <c r="K66" s="8">
        <v>261457.85204</v>
      </c>
      <c r="L66" s="9">
        <v>142887.16524999999</v>
      </c>
      <c r="M66" s="194"/>
      <c r="N66" s="194"/>
      <c r="O66" s="96"/>
      <c r="P66" s="96"/>
    </row>
    <row r="67" spans="1:16" ht="14.25" x14ac:dyDescent="0.2">
      <c r="A67" s="132"/>
      <c r="B67" s="252"/>
      <c r="C67" s="124" t="s">
        <v>36</v>
      </c>
      <c r="D67" s="89">
        <v>35.177785016000001</v>
      </c>
      <c r="E67" s="23">
        <v>32.983114985999997</v>
      </c>
      <c r="F67" s="24">
        <v>37.372455047000003</v>
      </c>
      <c r="G67" s="89">
        <v>42.790560317999997</v>
      </c>
      <c r="H67" s="23">
        <v>40.120944813999998</v>
      </c>
      <c r="I67" s="24">
        <v>45.460175823</v>
      </c>
      <c r="J67" s="11">
        <v>692315.67032000003</v>
      </c>
      <c r="K67" s="12">
        <v>569147.29867000005</v>
      </c>
      <c r="L67" s="13">
        <v>243541.31813999999</v>
      </c>
      <c r="M67" s="194"/>
      <c r="N67" s="194"/>
      <c r="O67" s="96"/>
      <c r="P67" s="96"/>
    </row>
    <row r="68" spans="1:16" x14ac:dyDescent="0.2">
      <c r="A68" s="132"/>
      <c r="B68" s="252"/>
      <c r="C68" s="72" t="s">
        <v>1</v>
      </c>
      <c r="D68" s="90">
        <v>34.095212715000002</v>
      </c>
      <c r="E68" s="25">
        <v>32.112471528</v>
      </c>
      <c r="F68" s="26">
        <v>36.077953901999997</v>
      </c>
      <c r="G68" s="90">
        <v>46.523728278999997</v>
      </c>
      <c r="H68" s="25">
        <v>43.818230794999998</v>
      </c>
      <c r="I68" s="26">
        <v>49.229225763000002</v>
      </c>
      <c r="J68" s="15">
        <v>1133380.4737</v>
      </c>
      <c r="K68" s="16">
        <v>830605.15070999996</v>
      </c>
      <c r="L68" s="17">
        <v>386428.48339000001</v>
      </c>
      <c r="M68" s="194"/>
      <c r="N68" s="194"/>
      <c r="O68" s="96"/>
      <c r="P68" s="96"/>
    </row>
    <row r="69" spans="1:16" x14ac:dyDescent="0.2">
      <c r="A69" s="132"/>
      <c r="B69" s="252"/>
      <c r="C69" s="73" t="s">
        <v>2</v>
      </c>
      <c r="D69" s="89">
        <v>47.544206885999998</v>
      </c>
      <c r="E69" s="23">
        <v>42.023409596999997</v>
      </c>
      <c r="F69" s="24">
        <v>53.065004174999999</v>
      </c>
      <c r="G69" s="89">
        <v>51.864943869999998</v>
      </c>
      <c r="H69" s="23">
        <v>45.842425875000004</v>
      </c>
      <c r="I69" s="24">
        <v>57.887461864999999</v>
      </c>
      <c r="J69" s="11">
        <v>1499248.2437</v>
      </c>
      <c r="K69" s="12">
        <v>1374349.6734</v>
      </c>
      <c r="L69" s="13">
        <v>712805.68671000004</v>
      </c>
      <c r="M69" s="194"/>
      <c r="N69" s="194"/>
      <c r="O69" s="96"/>
      <c r="P69" s="96"/>
    </row>
    <row r="70" spans="1:16" x14ac:dyDescent="0.2">
      <c r="A70" s="132"/>
      <c r="B70" s="252"/>
      <c r="C70" s="73" t="s">
        <v>3</v>
      </c>
      <c r="D70" s="89">
        <v>52.242694579000002</v>
      </c>
      <c r="E70" s="23">
        <v>42.891563716</v>
      </c>
      <c r="F70" s="24">
        <v>61.593825442000004</v>
      </c>
      <c r="G70" s="89">
        <v>54.086933391999999</v>
      </c>
      <c r="H70" s="23">
        <v>44.405694777000001</v>
      </c>
      <c r="I70" s="24">
        <v>63.768172006999997</v>
      </c>
      <c r="J70" s="11">
        <v>1749955.6429000001</v>
      </c>
      <c r="K70" s="12">
        <v>1690286.2197</v>
      </c>
      <c r="L70" s="13">
        <v>914223.98179999995</v>
      </c>
      <c r="M70" s="194"/>
      <c r="N70" s="194"/>
      <c r="O70" s="96"/>
      <c r="P70" s="96"/>
    </row>
    <row r="71" spans="1:16" x14ac:dyDescent="0.2">
      <c r="A71" s="132"/>
      <c r="B71" s="252"/>
      <c r="C71" s="73" t="s">
        <v>4</v>
      </c>
      <c r="D71" s="89">
        <v>57.171233684000001</v>
      </c>
      <c r="E71" s="23">
        <v>55.813413087999997</v>
      </c>
      <c r="F71" s="24">
        <v>58.529054281000001</v>
      </c>
      <c r="G71" s="89">
        <v>57.576537604000002</v>
      </c>
      <c r="H71" s="23">
        <v>56.209091012000002</v>
      </c>
      <c r="I71" s="24">
        <v>58.943984196000002</v>
      </c>
      <c r="J71" s="11">
        <v>1875137.317</v>
      </c>
      <c r="K71" s="12">
        <v>1861937.4871</v>
      </c>
      <c r="L71" s="13">
        <v>1072039.1373999999</v>
      </c>
      <c r="M71" s="194"/>
      <c r="N71" s="194"/>
      <c r="O71" s="96"/>
      <c r="P71" s="96"/>
    </row>
    <row r="72" spans="1:16" x14ac:dyDescent="0.2">
      <c r="A72" s="132"/>
      <c r="B72" s="252"/>
      <c r="C72" s="73" t="s">
        <v>5</v>
      </c>
      <c r="D72" s="89">
        <v>66.034101715999995</v>
      </c>
      <c r="E72" s="23">
        <v>59.375187132999997</v>
      </c>
      <c r="F72" s="24">
        <v>72.693016299000007</v>
      </c>
      <c r="G72" s="89">
        <v>66.735024069999994</v>
      </c>
      <c r="H72" s="23">
        <v>60.005428096999999</v>
      </c>
      <c r="I72" s="24">
        <v>73.464620042000007</v>
      </c>
      <c r="J72" s="11">
        <v>1410775.1179</v>
      </c>
      <c r="K72" s="12">
        <v>1395957.6539</v>
      </c>
      <c r="L72" s="13">
        <v>931592.67634999997</v>
      </c>
      <c r="M72" s="194"/>
      <c r="N72" s="194"/>
      <c r="O72" s="96"/>
      <c r="P72" s="96"/>
    </row>
    <row r="73" spans="1:16" x14ac:dyDescent="0.2">
      <c r="A73" s="132"/>
      <c r="B73" s="252"/>
      <c r="C73" s="73" t="s">
        <v>6</v>
      </c>
      <c r="D73" s="89">
        <v>68.894629877</v>
      </c>
      <c r="E73" s="23">
        <v>55.913659191999997</v>
      </c>
      <c r="F73" s="24">
        <v>81.875600560999999</v>
      </c>
      <c r="G73" s="89">
        <v>68.776885851000003</v>
      </c>
      <c r="H73" s="23">
        <v>55.818100229999999</v>
      </c>
      <c r="I73" s="24">
        <v>81.735671472000007</v>
      </c>
      <c r="J73" s="11">
        <v>868360.90728000004</v>
      </c>
      <c r="K73" s="12">
        <v>869847.51587</v>
      </c>
      <c r="L73" s="13">
        <v>598254.03307</v>
      </c>
      <c r="M73" s="194"/>
      <c r="N73" s="194"/>
      <c r="O73" s="96"/>
      <c r="P73" s="96"/>
    </row>
    <row r="74" spans="1:16" ht="13.5" thickBot="1" x14ac:dyDescent="0.25">
      <c r="A74" s="132"/>
      <c r="B74" s="252"/>
      <c r="C74" s="73" t="s">
        <v>7</v>
      </c>
      <c r="D74" s="89">
        <v>71.70964567</v>
      </c>
      <c r="E74" s="23">
        <v>61.254842332999999</v>
      </c>
      <c r="F74" s="24">
        <v>82.164449007000002</v>
      </c>
      <c r="G74" s="89">
        <v>69.187650074000004</v>
      </c>
      <c r="H74" s="23">
        <v>59.100537412000001</v>
      </c>
      <c r="I74" s="24">
        <v>79.274762737000003</v>
      </c>
      <c r="J74" s="11">
        <v>783445.51285000006</v>
      </c>
      <c r="K74" s="12">
        <v>812003.29925000004</v>
      </c>
      <c r="L74" s="13">
        <v>561806.00127999997</v>
      </c>
      <c r="M74" s="194"/>
      <c r="N74" s="194"/>
      <c r="O74" s="96"/>
      <c r="P74" s="96"/>
    </row>
    <row r="75" spans="1:16" ht="13.5" thickBot="1" x14ac:dyDescent="0.25">
      <c r="A75" s="133"/>
      <c r="B75" s="253"/>
      <c r="C75" s="74" t="s">
        <v>31</v>
      </c>
      <c r="D75" s="91">
        <v>55.547012584999997</v>
      </c>
      <c r="E75" s="27">
        <v>55.547012584999997</v>
      </c>
      <c r="F75" s="28">
        <v>55.547012584999997</v>
      </c>
      <c r="G75" s="91">
        <v>58.598275244</v>
      </c>
      <c r="H75" s="27">
        <v>58.598275244</v>
      </c>
      <c r="I75" s="28">
        <v>58.598275244</v>
      </c>
      <c r="J75" s="20">
        <v>9320303.2153999992</v>
      </c>
      <c r="K75" s="21">
        <v>8834987</v>
      </c>
      <c r="L75" s="22">
        <v>5177150</v>
      </c>
      <c r="M75" s="194"/>
      <c r="N75" s="194"/>
      <c r="O75" s="96"/>
      <c r="P75" s="96"/>
    </row>
    <row r="76" spans="1:16" ht="14.25" x14ac:dyDescent="0.2">
      <c r="A76" s="131" t="s">
        <v>71</v>
      </c>
      <c r="B76" s="227" t="s">
        <v>31</v>
      </c>
      <c r="C76" s="124" t="s">
        <v>35</v>
      </c>
      <c r="D76" s="92">
        <v>20.361400058000001</v>
      </c>
      <c r="E76" s="29">
        <v>18.943429838</v>
      </c>
      <c r="F76" s="30">
        <v>21.779370277000002</v>
      </c>
      <c r="G76" s="92">
        <v>38.218510762999998</v>
      </c>
      <c r="H76" s="29">
        <v>35.556969318999997</v>
      </c>
      <c r="I76" s="30">
        <v>40.880052206999999</v>
      </c>
      <c r="J76" s="7">
        <v>44032.910982000001</v>
      </c>
      <c r="K76" s="8">
        <v>23459.096084000001</v>
      </c>
      <c r="L76" s="9">
        <v>8965.7171619000001</v>
      </c>
      <c r="M76" s="194"/>
      <c r="N76" s="194"/>
      <c r="O76" s="96"/>
      <c r="P76" s="96"/>
    </row>
    <row r="77" spans="1:16" ht="14.25" x14ac:dyDescent="0.2">
      <c r="A77" s="132"/>
      <c r="B77" s="252"/>
      <c r="C77" s="124" t="s">
        <v>36</v>
      </c>
      <c r="D77" s="89">
        <v>31.164179184999998</v>
      </c>
      <c r="E77" s="23">
        <v>22.813040056999998</v>
      </c>
      <c r="F77" s="24">
        <v>39.515318313000002</v>
      </c>
      <c r="G77" s="89">
        <v>34.51801493</v>
      </c>
      <c r="H77" s="23">
        <v>25.268140469999999</v>
      </c>
      <c r="I77" s="24">
        <v>43.767889388999997</v>
      </c>
      <c r="J77" s="11">
        <v>66274.764213000002</v>
      </c>
      <c r="K77" s="12">
        <v>59835.382527000002</v>
      </c>
      <c r="L77" s="13">
        <v>20653.986273999999</v>
      </c>
      <c r="M77" s="194"/>
      <c r="N77" s="194"/>
      <c r="O77" s="96"/>
      <c r="P77" s="96"/>
    </row>
    <row r="78" spans="1:16" x14ac:dyDescent="0.2">
      <c r="A78" s="132"/>
      <c r="B78" s="252"/>
      <c r="C78" s="72" t="s">
        <v>1</v>
      </c>
      <c r="D78" s="90">
        <v>26.851897098999999</v>
      </c>
      <c r="E78" s="25">
        <v>21.583766203</v>
      </c>
      <c r="F78" s="26">
        <v>32.120027995000001</v>
      </c>
      <c r="G78" s="90">
        <v>35.560224314000003</v>
      </c>
      <c r="H78" s="25">
        <v>28.583588150000001</v>
      </c>
      <c r="I78" s="26">
        <v>42.536860478999998</v>
      </c>
      <c r="J78" s="15">
        <v>110307.67518999999</v>
      </c>
      <c r="K78" s="16">
        <v>83294.478610999999</v>
      </c>
      <c r="L78" s="17">
        <v>29619.703436</v>
      </c>
      <c r="M78" s="194"/>
      <c r="N78" s="194"/>
      <c r="O78" s="96"/>
      <c r="P78" s="96"/>
    </row>
    <row r="79" spans="1:16" x14ac:dyDescent="0.2">
      <c r="A79" s="132"/>
      <c r="B79" s="252"/>
      <c r="C79" s="73" t="s">
        <v>2</v>
      </c>
      <c r="D79" s="89">
        <v>41.45817838</v>
      </c>
      <c r="E79" s="23">
        <v>30.482281029999999</v>
      </c>
      <c r="F79" s="24">
        <v>52.434075730000004</v>
      </c>
      <c r="G79" s="89">
        <v>43.327104710999997</v>
      </c>
      <c r="H79" s="23">
        <v>31.856416118999999</v>
      </c>
      <c r="I79" s="24">
        <v>54.797793302999999</v>
      </c>
      <c r="J79" s="11">
        <v>141842.50532</v>
      </c>
      <c r="K79" s="12">
        <v>135724.09064000001</v>
      </c>
      <c r="L79" s="13">
        <v>58805.318872000003</v>
      </c>
      <c r="M79" s="194"/>
      <c r="N79" s="194"/>
      <c r="O79" s="96"/>
      <c r="P79" s="96"/>
    </row>
    <row r="80" spans="1:16" x14ac:dyDescent="0.2">
      <c r="A80" s="132"/>
      <c r="B80" s="252"/>
      <c r="C80" s="73" t="s">
        <v>3</v>
      </c>
      <c r="D80" s="89">
        <v>48.505613206</v>
      </c>
      <c r="E80" s="23">
        <v>39.014202523999998</v>
      </c>
      <c r="F80" s="24">
        <v>57.997023888000001</v>
      </c>
      <c r="G80" s="89">
        <v>49.081156745000001</v>
      </c>
      <c r="H80" s="23">
        <v>39.477125692999998</v>
      </c>
      <c r="I80" s="24">
        <v>58.685187796999998</v>
      </c>
      <c r="J80" s="11">
        <v>148548.31893000001</v>
      </c>
      <c r="K80" s="12">
        <v>146806.38717999999</v>
      </c>
      <c r="L80" s="13">
        <v>72054.273002999995</v>
      </c>
      <c r="M80" s="194"/>
      <c r="N80" s="194"/>
      <c r="O80" s="96"/>
      <c r="P80" s="96"/>
    </row>
    <row r="81" spans="1:16" x14ac:dyDescent="0.2">
      <c r="A81" s="132"/>
      <c r="B81" s="252"/>
      <c r="C81" s="73" t="s">
        <v>4</v>
      </c>
      <c r="D81" s="89">
        <v>58.071763724</v>
      </c>
      <c r="E81" s="23">
        <v>49.970142967000001</v>
      </c>
      <c r="F81" s="24">
        <v>66.173384482000003</v>
      </c>
      <c r="G81" s="89">
        <v>58.129875552999998</v>
      </c>
      <c r="H81" s="23">
        <v>50.020147584999997</v>
      </c>
      <c r="I81" s="24">
        <v>66.239603520000003</v>
      </c>
      <c r="J81" s="11">
        <v>171055.58405999999</v>
      </c>
      <c r="K81" s="12">
        <v>170884.58158</v>
      </c>
      <c r="L81" s="13">
        <v>99334.994611000002</v>
      </c>
      <c r="M81" s="194"/>
      <c r="N81" s="194"/>
      <c r="O81" s="96"/>
      <c r="P81" s="96"/>
    </row>
    <row r="82" spans="1:16" x14ac:dyDescent="0.2">
      <c r="A82" s="132"/>
      <c r="B82" s="252"/>
      <c r="C82" s="73" t="s">
        <v>5</v>
      </c>
      <c r="D82" s="89">
        <v>71.425225576000003</v>
      </c>
      <c r="E82" s="23">
        <v>63.601332597999999</v>
      </c>
      <c r="F82" s="24">
        <v>79.249118554000006</v>
      </c>
      <c r="G82" s="89">
        <v>71.861670492000002</v>
      </c>
      <c r="H82" s="23">
        <v>63.989969498000001</v>
      </c>
      <c r="I82" s="24">
        <v>79.733371485999996</v>
      </c>
      <c r="J82" s="11">
        <v>132996.79162</v>
      </c>
      <c r="K82" s="12">
        <v>132189.04845</v>
      </c>
      <c r="L82" s="13">
        <v>94993.258424</v>
      </c>
      <c r="M82" s="194"/>
      <c r="N82" s="194"/>
      <c r="O82" s="96"/>
      <c r="P82" s="96"/>
    </row>
    <row r="83" spans="1:16" x14ac:dyDescent="0.2">
      <c r="A83" s="132"/>
      <c r="B83" s="252"/>
      <c r="C83" s="73" t="s">
        <v>6</v>
      </c>
      <c r="D83" s="89">
        <v>76.624013099999999</v>
      </c>
      <c r="E83" s="23">
        <v>55.674560647</v>
      </c>
      <c r="F83" s="24">
        <v>97.573465553999995</v>
      </c>
      <c r="G83" s="89">
        <v>76.042626485</v>
      </c>
      <c r="H83" s="23">
        <v>55.252128526</v>
      </c>
      <c r="I83" s="24">
        <v>96.833124444999996</v>
      </c>
      <c r="J83" s="11">
        <v>79760.010443000006</v>
      </c>
      <c r="K83" s="12">
        <v>80369.818450000006</v>
      </c>
      <c r="L83" s="13">
        <v>61115.320850999997</v>
      </c>
      <c r="M83" s="194"/>
      <c r="N83" s="194"/>
      <c r="O83" s="96"/>
      <c r="P83" s="96"/>
    </row>
    <row r="84" spans="1:16" ht="13.5" thickBot="1" x14ac:dyDescent="0.25">
      <c r="A84" s="132"/>
      <c r="B84" s="252"/>
      <c r="C84" s="73" t="s">
        <v>7</v>
      </c>
      <c r="D84" s="89">
        <v>64.694537834000002</v>
      </c>
      <c r="E84" s="23">
        <v>39.040405726000003</v>
      </c>
      <c r="F84" s="24">
        <v>90.348669940999997</v>
      </c>
      <c r="G84" s="89">
        <v>61.324206883000002</v>
      </c>
      <c r="H84" s="23">
        <v>37.006554149000003</v>
      </c>
      <c r="I84" s="24">
        <v>85.641859616000005</v>
      </c>
      <c r="J84" s="11">
        <v>81645.425678</v>
      </c>
      <c r="K84" s="12">
        <v>86132.595086999994</v>
      </c>
      <c r="L84" s="13">
        <v>52820.130805000001</v>
      </c>
      <c r="M84" s="194"/>
      <c r="N84" s="194"/>
      <c r="O84" s="96"/>
      <c r="P84" s="96"/>
    </row>
    <row r="85" spans="1:16" ht="13.5" thickBot="1" x14ac:dyDescent="0.25">
      <c r="A85" s="133"/>
      <c r="B85" s="253"/>
      <c r="C85" s="74" t="s">
        <v>31</v>
      </c>
      <c r="D85" s="91">
        <v>54.117599089000002</v>
      </c>
      <c r="E85" s="27">
        <v>54.117599089000002</v>
      </c>
      <c r="F85" s="28">
        <v>54.117599089000002</v>
      </c>
      <c r="G85" s="91">
        <v>56.109940017</v>
      </c>
      <c r="H85" s="27">
        <v>56.109940017</v>
      </c>
      <c r="I85" s="28">
        <v>56.109940017</v>
      </c>
      <c r="J85" s="20">
        <v>866156.31122999999</v>
      </c>
      <c r="K85" s="21">
        <v>835401</v>
      </c>
      <c r="L85" s="22">
        <v>468743</v>
      </c>
      <c r="M85" s="194"/>
      <c r="N85" s="194"/>
      <c r="O85" s="96"/>
      <c r="P85" s="96"/>
    </row>
    <row r="86" spans="1:16" ht="14.25" x14ac:dyDescent="0.2">
      <c r="A86" s="131" t="s">
        <v>72</v>
      </c>
      <c r="B86" s="227" t="s">
        <v>31</v>
      </c>
      <c r="C86" s="124" t="s">
        <v>35</v>
      </c>
      <c r="D86" s="92">
        <v>27.915007660000001</v>
      </c>
      <c r="E86" s="29">
        <v>25.985947654</v>
      </c>
      <c r="F86" s="30">
        <v>29.844067665000001</v>
      </c>
      <c r="G86" s="92">
        <v>48.272682924000001</v>
      </c>
      <c r="H86" s="29">
        <v>44.936810582</v>
      </c>
      <c r="I86" s="30">
        <v>51.608555266000003</v>
      </c>
      <c r="J86" s="7">
        <v>40088.082477000004</v>
      </c>
      <c r="K86" s="8">
        <v>23182.037161</v>
      </c>
      <c r="L86" s="9">
        <v>11190.591294</v>
      </c>
      <c r="M86" s="194"/>
      <c r="N86" s="194"/>
      <c r="O86" s="96"/>
      <c r="P86" s="96"/>
    </row>
    <row r="87" spans="1:16" ht="14.25" x14ac:dyDescent="0.2">
      <c r="A87" s="132"/>
      <c r="B87" s="252"/>
      <c r="C87" s="124" t="s">
        <v>36</v>
      </c>
      <c r="D87" s="89">
        <v>30.308996396000001</v>
      </c>
      <c r="E87" s="23">
        <v>23.422061115999998</v>
      </c>
      <c r="F87" s="24">
        <v>37.195931676000001</v>
      </c>
      <c r="G87" s="89">
        <v>36.183438301999999</v>
      </c>
      <c r="H87" s="23">
        <v>27.961688081999998</v>
      </c>
      <c r="I87" s="24">
        <v>44.405188523</v>
      </c>
      <c r="J87" s="11">
        <v>58019.55949</v>
      </c>
      <c r="K87" s="12">
        <v>48599.986678000001</v>
      </c>
      <c r="L87" s="13">
        <v>17585.146195000001</v>
      </c>
      <c r="M87" s="194"/>
      <c r="N87" s="194"/>
      <c r="O87" s="96"/>
      <c r="P87" s="96"/>
    </row>
    <row r="88" spans="1:16" x14ac:dyDescent="0.2">
      <c r="A88" s="132"/>
      <c r="B88" s="252"/>
      <c r="C88" s="72" t="s">
        <v>1</v>
      </c>
      <c r="D88" s="90">
        <v>29.330780876999999</v>
      </c>
      <c r="E88" s="25">
        <v>24.736751593000001</v>
      </c>
      <c r="F88" s="26">
        <v>33.92481016</v>
      </c>
      <c r="G88" s="90">
        <v>40.087665336999997</v>
      </c>
      <c r="H88" s="25">
        <v>33.808803916999999</v>
      </c>
      <c r="I88" s="26">
        <v>46.366526757000003</v>
      </c>
      <c r="J88" s="15">
        <v>98107.641967000003</v>
      </c>
      <c r="K88" s="16">
        <v>71782.023839000001</v>
      </c>
      <c r="L88" s="17">
        <v>28775.737488999999</v>
      </c>
      <c r="M88" s="194"/>
      <c r="N88" s="194"/>
      <c r="O88" s="96"/>
      <c r="P88" s="96"/>
    </row>
    <row r="89" spans="1:16" x14ac:dyDescent="0.2">
      <c r="A89" s="132"/>
      <c r="B89" s="252"/>
      <c r="C89" s="73" t="s">
        <v>2</v>
      </c>
      <c r="D89" s="89">
        <v>40.939317869</v>
      </c>
      <c r="E89" s="23">
        <v>32.959247091000002</v>
      </c>
      <c r="F89" s="24">
        <v>48.919388646999998</v>
      </c>
      <c r="G89" s="89">
        <v>41.367444513999999</v>
      </c>
      <c r="H89" s="23">
        <v>33.303921418999998</v>
      </c>
      <c r="I89" s="24">
        <v>49.430967608000003</v>
      </c>
      <c r="J89" s="11">
        <v>118020.50167</v>
      </c>
      <c r="K89" s="12">
        <v>116799.06482</v>
      </c>
      <c r="L89" s="13">
        <v>48316.788331000003</v>
      </c>
      <c r="M89" s="194"/>
      <c r="N89" s="194"/>
      <c r="O89" s="96"/>
      <c r="P89" s="96"/>
    </row>
    <row r="90" spans="1:16" x14ac:dyDescent="0.2">
      <c r="A90" s="132"/>
      <c r="B90" s="252"/>
      <c r="C90" s="73" t="s">
        <v>3</v>
      </c>
      <c r="D90" s="89">
        <v>55.092253628999998</v>
      </c>
      <c r="E90" s="23">
        <v>50.611129652999999</v>
      </c>
      <c r="F90" s="24">
        <v>59.573377606000001</v>
      </c>
      <c r="G90" s="89">
        <v>54.760812367</v>
      </c>
      <c r="H90" s="23">
        <v>50.306647341999998</v>
      </c>
      <c r="I90" s="24">
        <v>59.214977390999998</v>
      </c>
      <c r="J90" s="11">
        <v>117075.43601</v>
      </c>
      <c r="K90" s="12">
        <v>117784.03818</v>
      </c>
      <c r="L90" s="13">
        <v>64499.496144999997</v>
      </c>
      <c r="M90" s="194"/>
      <c r="N90" s="194"/>
      <c r="O90" s="96"/>
      <c r="P90" s="96"/>
    </row>
    <row r="91" spans="1:16" x14ac:dyDescent="0.2">
      <c r="A91" s="132"/>
      <c r="B91" s="252"/>
      <c r="C91" s="73" t="s">
        <v>4</v>
      </c>
      <c r="D91" s="89">
        <v>60.831646692</v>
      </c>
      <c r="E91" s="23">
        <v>58.787512085000003</v>
      </c>
      <c r="F91" s="24">
        <v>62.8757813</v>
      </c>
      <c r="G91" s="89">
        <v>60.345229721999999</v>
      </c>
      <c r="H91" s="23">
        <v>58.317440253999997</v>
      </c>
      <c r="I91" s="24">
        <v>62.373019190000001</v>
      </c>
      <c r="J91" s="11">
        <v>147290.22774999999</v>
      </c>
      <c r="K91" s="12">
        <v>148477.47099</v>
      </c>
      <c r="L91" s="13">
        <v>89599.070955999996</v>
      </c>
      <c r="M91" s="194"/>
      <c r="N91" s="194"/>
      <c r="O91" s="96"/>
      <c r="P91" s="96"/>
    </row>
    <row r="92" spans="1:16" x14ac:dyDescent="0.2">
      <c r="A92" s="132"/>
      <c r="B92" s="252"/>
      <c r="C92" s="73" t="s">
        <v>5</v>
      </c>
      <c r="D92" s="89">
        <v>71.934662095999997</v>
      </c>
      <c r="E92" s="23">
        <v>65.240087001999996</v>
      </c>
      <c r="F92" s="24">
        <v>78.629237191000001</v>
      </c>
      <c r="G92" s="89">
        <v>71.984139607000003</v>
      </c>
      <c r="H92" s="23">
        <v>65.284959904000004</v>
      </c>
      <c r="I92" s="24">
        <v>78.683319310000002</v>
      </c>
      <c r="J92" s="11">
        <v>109816.09483</v>
      </c>
      <c r="K92" s="12">
        <v>109740.61394</v>
      </c>
      <c r="L92" s="13">
        <v>78995.836744999993</v>
      </c>
      <c r="M92" s="194"/>
      <c r="N92" s="194"/>
      <c r="O92" s="96"/>
      <c r="P92" s="96"/>
    </row>
    <row r="93" spans="1:16" x14ac:dyDescent="0.2">
      <c r="A93" s="132"/>
      <c r="B93" s="252"/>
      <c r="C93" s="73" t="s">
        <v>6</v>
      </c>
      <c r="D93" s="89">
        <v>80.609460842000004</v>
      </c>
      <c r="E93" s="23">
        <v>74.069706676999999</v>
      </c>
      <c r="F93" s="24">
        <v>87.149215007999999</v>
      </c>
      <c r="G93" s="89">
        <v>80.278366366</v>
      </c>
      <c r="H93" s="23">
        <v>73.76547352</v>
      </c>
      <c r="I93" s="24">
        <v>86.791259212</v>
      </c>
      <c r="J93" s="11">
        <v>70317.788488999999</v>
      </c>
      <c r="K93" s="12">
        <v>70607.802255000002</v>
      </c>
      <c r="L93" s="13">
        <v>56682.790177000003</v>
      </c>
      <c r="M93" s="194"/>
      <c r="N93" s="194"/>
      <c r="O93" s="96"/>
      <c r="P93" s="96"/>
    </row>
    <row r="94" spans="1:16" ht="13.5" thickBot="1" x14ac:dyDescent="0.25">
      <c r="A94" s="132"/>
      <c r="B94" s="252"/>
      <c r="C94" s="73" t="s">
        <v>7</v>
      </c>
      <c r="D94" s="89">
        <v>67.892528678999994</v>
      </c>
      <c r="E94" s="23">
        <v>55.637382189999997</v>
      </c>
      <c r="F94" s="24">
        <v>80.147675167000003</v>
      </c>
      <c r="G94" s="89">
        <v>65.830573520000002</v>
      </c>
      <c r="H94" s="23">
        <v>53.947626491999998</v>
      </c>
      <c r="I94" s="24">
        <v>77.713520548999995</v>
      </c>
      <c r="J94" s="11">
        <v>77667.279720000006</v>
      </c>
      <c r="K94" s="12">
        <v>80099.985975999996</v>
      </c>
      <c r="L94" s="13">
        <v>52730.280157000001</v>
      </c>
      <c r="M94" s="194"/>
      <c r="N94" s="194"/>
      <c r="O94" s="96"/>
      <c r="P94" s="96"/>
    </row>
    <row r="95" spans="1:16" ht="13.5" thickBot="1" x14ac:dyDescent="0.25">
      <c r="A95" s="133"/>
      <c r="B95" s="253"/>
      <c r="C95" s="74" t="s">
        <v>31</v>
      </c>
      <c r="D95" s="91">
        <v>56.833652780999998</v>
      </c>
      <c r="E95" s="27">
        <v>56.833652780999998</v>
      </c>
      <c r="F95" s="28">
        <v>56.833652780999998</v>
      </c>
      <c r="G95" s="91">
        <v>58.661439889</v>
      </c>
      <c r="H95" s="27">
        <v>58.661439889</v>
      </c>
      <c r="I95" s="28">
        <v>58.661439889</v>
      </c>
      <c r="J95" s="20">
        <v>738294.97043999995</v>
      </c>
      <c r="K95" s="21">
        <v>715291</v>
      </c>
      <c r="L95" s="22">
        <v>419600</v>
      </c>
      <c r="M95" s="194"/>
      <c r="N95" s="194"/>
      <c r="O95" s="96"/>
      <c r="P95" s="96"/>
    </row>
    <row r="96" spans="1:16" ht="14.25" x14ac:dyDescent="0.2">
      <c r="A96" s="131" t="s">
        <v>73</v>
      </c>
      <c r="B96" s="227" t="s">
        <v>31</v>
      </c>
      <c r="C96" s="124" t="s">
        <v>35</v>
      </c>
      <c r="D96" s="92">
        <v>29.462518708000001</v>
      </c>
      <c r="E96" s="29">
        <v>24.490508017</v>
      </c>
      <c r="F96" s="30">
        <v>34.434529398999999</v>
      </c>
      <c r="G96" s="92">
        <v>51.394536590000001</v>
      </c>
      <c r="H96" s="29">
        <v>42.721341066000001</v>
      </c>
      <c r="I96" s="30">
        <v>60.067732112999998</v>
      </c>
      <c r="J96" s="7">
        <v>132141.97305</v>
      </c>
      <c r="K96" s="8">
        <v>75751.930292000005</v>
      </c>
      <c r="L96" s="9">
        <v>38932.353531000001</v>
      </c>
      <c r="M96" s="194"/>
      <c r="N96" s="194"/>
      <c r="O96" s="96"/>
      <c r="P96" s="96"/>
    </row>
    <row r="97" spans="1:16" ht="14.25" x14ac:dyDescent="0.2">
      <c r="A97" s="132"/>
      <c r="B97" s="252"/>
      <c r="C97" s="124" t="s">
        <v>36</v>
      </c>
      <c r="D97" s="89">
        <v>33.744710431000001</v>
      </c>
      <c r="E97" s="23">
        <v>25.109551167999999</v>
      </c>
      <c r="F97" s="24">
        <v>42.379869694</v>
      </c>
      <c r="G97" s="89">
        <v>40.250377620999998</v>
      </c>
      <c r="H97" s="23">
        <v>29.950439743</v>
      </c>
      <c r="I97" s="24">
        <v>50.550315499</v>
      </c>
      <c r="J97" s="11">
        <v>225513.96189999999</v>
      </c>
      <c r="K97" s="12">
        <v>189064.14778</v>
      </c>
      <c r="L97" s="13">
        <v>76099.033425999995</v>
      </c>
      <c r="M97" s="194"/>
      <c r="N97" s="194"/>
      <c r="O97" s="96"/>
      <c r="P97" s="96"/>
    </row>
    <row r="98" spans="1:16" x14ac:dyDescent="0.2">
      <c r="A98" s="132"/>
      <c r="B98" s="252"/>
      <c r="C98" s="72" t="s">
        <v>1</v>
      </c>
      <c r="D98" s="90">
        <v>32.162583007000002</v>
      </c>
      <c r="E98" s="25">
        <v>25.029235327999999</v>
      </c>
      <c r="F98" s="26">
        <v>39.295930685000002</v>
      </c>
      <c r="G98" s="90">
        <v>43.438218628999998</v>
      </c>
      <c r="H98" s="25">
        <v>33.804044783999998</v>
      </c>
      <c r="I98" s="26">
        <v>53.072392475000001</v>
      </c>
      <c r="J98" s="15">
        <v>357655.93495000002</v>
      </c>
      <c r="K98" s="16">
        <v>264816.07806999999</v>
      </c>
      <c r="L98" s="17">
        <v>115031.38696</v>
      </c>
      <c r="M98" s="194"/>
      <c r="N98" s="194"/>
      <c r="O98" s="96"/>
      <c r="P98" s="96"/>
    </row>
    <row r="99" spans="1:16" x14ac:dyDescent="0.2">
      <c r="A99" s="132"/>
      <c r="B99" s="252"/>
      <c r="C99" s="73" t="s">
        <v>2</v>
      </c>
      <c r="D99" s="89">
        <v>38.583767774000002</v>
      </c>
      <c r="E99" s="23">
        <v>31.052483337000002</v>
      </c>
      <c r="F99" s="24">
        <v>46.115052210000002</v>
      </c>
      <c r="G99" s="89">
        <v>41.359428606000002</v>
      </c>
      <c r="H99" s="23">
        <v>33.286354385000003</v>
      </c>
      <c r="I99" s="24">
        <v>49.432502827</v>
      </c>
      <c r="J99" s="11">
        <v>500093.22508</v>
      </c>
      <c r="K99" s="12">
        <v>466531.61109999998</v>
      </c>
      <c r="L99" s="13">
        <v>192954.80862</v>
      </c>
      <c r="M99" s="194"/>
      <c r="N99" s="194"/>
      <c r="O99" s="96"/>
      <c r="P99" s="96"/>
    </row>
    <row r="100" spans="1:16" x14ac:dyDescent="0.2">
      <c r="A100" s="132"/>
      <c r="B100" s="252"/>
      <c r="C100" s="73" t="s">
        <v>3</v>
      </c>
      <c r="D100" s="89">
        <v>46.475034290000004</v>
      </c>
      <c r="E100" s="23">
        <v>41.418973321000003</v>
      </c>
      <c r="F100" s="24">
        <v>51.531095258999997</v>
      </c>
      <c r="G100" s="89">
        <v>48.213491366</v>
      </c>
      <c r="H100" s="23">
        <v>42.968302080999997</v>
      </c>
      <c r="I100" s="24">
        <v>53.458680651000002</v>
      </c>
      <c r="J100" s="11">
        <v>481849.59136999998</v>
      </c>
      <c r="K100" s="12">
        <v>464475.30861000001</v>
      </c>
      <c r="L100" s="13">
        <v>223939.76280999999</v>
      </c>
      <c r="M100" s="194"/>
      <c r="N100" s="194"/>
      <c r="O100" s="96"/>
      <c r="P100" s="96"/>
    </row>
    <row r="101" spans="1:16" x14ac:dyDescent="0.2">
      <c r="A101" s="132"/>
      <c r="B101" s="252"/>
      <c r="C101" s="73" t="s">
        <v>4</v>
      </c>
      <c r="D101" s="89">
        <v>54.874694894999998</v>
      </c>
      <c r="E101" s="23">
        <v>52.914456540000003</v>
      </c>
      <c r="F101" s="24">
        <v>56.834933249999999</v>
      </c>
      <c r="G101" s="89">
        <v>55.125419878000002</v>
      </c>
      <c r="H101" s="23">
        <v>53.156225104999997</v>
      </c>
      <c r="I101" s="24">
        <v>57.094614651999997</v>
      </c>
      <c r="J101" s="11">
        <v>525617.15342999995</v>
      </c>
      <c r="K101" s="12">
        <v>523226.50766</v>
      </c>
      <c r="L101" s="13">
        <v>288430.80926000001</v>
      </c>
      <c r="M101" s="194"/>
      <c r="N101" s="194"/>
      <c r="O101" s="96"/>
      <c r="P101" s="96"/>
    </row>
    <row r="102" spans="1:16" x14ac:dyDescent="0.2">
      <c r="A102" s="132"/>
      <c r="B102" s="252"/>
      <c r="C102" s="73" t="s">
        <v>5</v>
      </c>
      <c r="D102" s="89">
        <v>63.496373370999997</v>
      </c>
      <c r="E102" s="23">
        <v>58.403473583</v>
      </c>
      <c r="F102" s="24">
        <v>68.589273159000001</v>
      </c>
      <c r="G102" s="89">
        <v>64.471296616999993</v>
      </c>
      <c r="H102" s="23">
        <v>59.300200451000002</v>
      </c>
      <c r="I102" s="24">
        <v>69.642392782000002</v>
      </c>
      <c r="J102" s="11">
        <v>353499.30787999998</v>
      </c>
      <c r="K102" s="12">
        <v>348153.75550000003</v>
      </c>
      <c r="L102" s="13">
        <v>224459.24038999999</v>
      </c>
      <c r="M102" s="194"/>
      <c r="N102" s="194"/>
      <c r="O102" s="96"/>
      <c r="P102" s="96"/>
    </row>
    <row r="103" spans="1:16" x14ac:dyDescent="0.2">
      <c r="A103" s="132"/>
      <c r="B103" s="252"/>
      <c r="C103" s="73" t="s">
        <v>6</v>
      </c>
      <c r="D103" s="89">
        <v>67.987800835000002</v>
      </c>
      <c r="E103" s="23">
        <v>50.663523406000003</v>
      </c>
      <c r="F103" s="24">
        <v>85.312078263999993</v>
      </c>
      <c r="G103" s="89">
        <v>68.835657045000005</v>
      </c>
      <c r="H103" s="23">
        <v>51.295333561</v>
      </c>
      <c r="I103" s="24">
        <v>86.375980530000007</v>
      </c>
      <c r="J103" s="11">
        <v>195911.68872999999</v>
      </c>
      <c r="K103" s="12">
        <v>193498.62333</v>
      </c>
      <c r="L103" s="13">
        <v>133196.04874</v>
      </c>
      <c r="M103" s="194"/>
      <c r="N103" s="194"/>
      <c r="O103" s="96"/>
      <c r="P103" s="96"/>
    </row>
    <row r="104" spans="1:16" ht="13.5" thickBot="1" x14ac:dyDescent="0.25">
      <c r="A104" s="132"/>
      <c r="B104" s="252"/>
      <c r="C104" s="73" t="s">
        <v>7</v>
      </c>
      <c r="D104" s="89">
        <v>57.470823977999999</v>
      </c>
      <c r="E104" s="23">
        <v>40.081421261999999</v>
      </c>
      <c r="F104" s="24">
        <v>74.860226694999994</v>
      </c>
      <c r="G104" s="89">
        <v>56.060001466999999</v>
      </c>
      <c r="H104" s="23">
        <v>39.097482499000002</v>
      </c>
      <c r="I104" s="24">
        <v>73.022520434</v>
      </c>
      <c r="J104" s="11">
        <v>168746.39426</v>
      </c>
      <c r="K104" s="12">
        <v>172993.11572999999</v>
      </c>
      <c r="L104" s="13">
        <v>96979.943213000006</v>
      </c>
      <c r="M104" s="194"/>
      <c r="N104" s="194"/>
      <c r="O104" s="96"/>
      <c r="P104" s="96"/>
    </row>
    <row r="105" spans="1:16" ht="13.5" thickBot="1" x14ac:dyDescent="0.25">
      <c r="A105" s="133"/>
      <c r="B105" s="253"/>
      <c r="C105" s="74" t="s">
        <v>31</v>
      </c>
      <c r="D105" s="91">
        <v>49.353765564</v>
      </c>
      <c r="E105" s="27">
        <v>49.353765564</v>
      </c>
      <c r="F105" s="28">
        <v>49.353765564</v>
      </c>
      <c r="G105" s="91">
        <v>52.389144901000002</v>
      </c>
      <c r="H105" s="27">
        <v>52.389144901000002</v>
      </c>
      <c r="I105" s="28">
        <v>52.389144901000002</v>
      </c>
      <c r="J105" s="20">
        <v>2583373.2957000001</v>
      </c>
      <c r="K105" s="21">
        <v>2433695</v>
      </c>
      <c r="L105" s="22">
        <v>1274992</v>
      </c>
      <c r="M105" s="194"/>
      <c r="N105" s="194"/>
      <c r="O105" s="96"/>
      <c r="P105" s="96"/>
    </row>
    <row r="106" spans="1:16" ht="14.25" x14ac:dyDescent="0.2">
      <c r="A106" s="131" t="s">
        <v>74</v>
      </c>
      <c r="B106" s="227" t="s">
        <v>31</v>
      </c>
      <c r="C106" s="124" t="s">
        <v>35</v>
      </c>
      <c r="D106" s="92">
        <v>33.522802480999999</v>
      </c>
      <c r="E106" s="29">
        <v>28.795954223999999</v>
      </c>
      <c r="F106" s="30">
        <v>38.249650737000003</v>
      </c>
      <c r="G106" s="92">
        <v>63.804106855000001</v>
      </c>
      <c r="H106" s="29">
        <v>54.807474444999997</v>
      </c>
      <c r="I106" s="30">
        <v>72.800739264000001</v>
      </c>
      <c r="J106" s="7">
        <v>146652.57005000001</v>
      </c>
      <c r="K106" s="8">
        <v>77051.547013000003</v>
      </c>
      <c r="L106" s="9">
        <v>49162.051389</v>
      </c>
      <c r="M106" s="194"/>
      <c r="N106" s="194"/>
      <c r="O106" s="96"/>
      <c r="P106" s="96"/>
    </row>
    <row r="107" spans="1:16" ht="14.25" x14ac:dyDescent="0.2">
      <c r="A107" s="132"/>
      <c r="B107" s="252"/>
      <c r="C107" s="124" t="s">
        <v>36</v>
      </c>
      <c r="D107" s="89">
        <v>42.715609837999999</v>
      </c>
      <c r="E107" s="23">
        <v>38.878689672</v>
      </c>
      <c r="F107" s="24">
        <v>46.552530003000001</v>
      </c>
      <c r="G107" s="89">
        <v>50.467371323999998</v>
      </c>
      <c r="H107" s="23">
        <v>45.934150905000003</v>
      </c>
      <c r="I107" s="24">
        <v>55.000591743999998</v>
      </c>
      <c r="J107" s="11">
        <v>232935.69594999999</v>
      </c>
      <c r="K107" s="12">
        <v>197156.89650999999</v>
      </c>
      <c r="L107" s="13">
        <v>99499.903053999995</v>
      </c>
      <c r="M107" s="194"/>
      <c r="N107" s="194"/>
      <c r="O107" s="96"/>
      <c r="P107" s="96"/>
    </row>
    <row r="108" spans="1:16" x14ac:dyDescent="0.2">
      <c r="A108" s="132"/>
      <c r="B108" s="252"/>
      <c r="C108" s="72" t="s">
        <v>1</v>
      </c>
      <c r="D108" s="90">
        <v>39.164001567</v>
      </c>
      <c r="E108" s="25">
        <v>35.795099510999997</v>
      </c>
      <c r="F108" s="26">
        <v>42.532903623999999</v>
      </c>
      <c r="G108" s="90">
        <v>54.214944125000002</v>
      </c>
      <c r="H108" s="25">
        <v>49.551354363000002</v>
      </c>
      <c r="I108" s="26">
        <v>58.878533888</v>
      </c>
      <c r="J108" s="15">
        <v>379588.26598999999</v>
      </c>
      <c r="K108" s="16">
        <v>274208.44351999997</v>
      </c>
      <c r="L108" s="17">
        <v>148661.95444</v>
      </c>
      <c r="M108" s="194"/>
      <c r="N108" s="194"/>
      <c r="O108" s="96"/>
      <c r="P108" s="96"/>
    </row>
    <row r="109" spans="1:16" x14ac:dyDescent="0.2">
      <c r="A109" s="132"/>
      <c r="B109" s="252"/>
      <c r="C109" s="73" t="s">
        <v>2</v>
      </c>
      <c r="D109" s="89">
        <v>49.833973475000001</v>
      </c>
      <c r="E109" s="23">
        <v>48.179789290999999</v>
      </c>
      <c r="F109" s="24">
        <v>51.488157659000002</v>
      </c>
      <c r="G109" s="89">
        <v>56.672197111000003</v>
      </c>
      <c r="H109" s="23">
        <v>54.791025581</v>
      </c>
      <c r="I109" s="24">
        <v>58.553368640999999</v>
      </c>
      <c r="J109" s="11">
        <v>507445.95520999999</v>
      </c>
      <c r="K109" s="12">
        <v>446216.12644999998</v>
      </c>
      <c r="L109" s="13">
        <v>252880.48272</v>
      </c>
      <c r="M109" s="194"/>
      <c r="N109" s="194"/>
      <c r="O109" s="96"/>
      <c r="P109" s="96"/>
    </row>
    <row r="110" spans="1:16" x14ac:dyDescent="0.2">
      <c r="A110" s="132"/>
      <c r="B110" s="252"/>
      <c r="C110" s="73" t="s">
        <v>3</v>
      </c>
      <c r="D110" s="89">
        <v>52.595365372000003</v>
      </c>
      <c r="E110" s="23">
        <v>47.861492335999998</v>
      </c>
      <c r="F110" s="24">
        <v>57.329238408999998</v>
      </c>
      <c r="G110" s="89">
        <v>56.703342479</v>
      </c>
      <c r="H110" s="23">
        <v>51.599728839999997</v>
      </c>
      <c r="I110" s="24">
        <v>61.806956118000002</v>
      </c>
      <c r="J110" s="11">
        <v>572434.03662000003</v>
      </c>
      <c r="K110" s="12">
        <v>530963.00838000001</v>
      </c>
      <c r="L110" s="13">
        <v>301073.77308000001</v>
      </c>
      <c r="M110" s="194"/>
      <c r="N110" s="194"/>
      <c r="O110" s="96"/>
      <c r="P110" s="96"/>
    </row>
    <row r="111" spans="1:16" x14ac:dyDescent="0.2">
      <c r="A111" s="132"/>
      <c r="B111" s="252"/>
      <c r="C111" s="73" t="s">
        <v>4</v>
      </c>
      <c r="D111" s="89">
        <v>57.418672761000003</v>
      </c>
      <c r="E111" s="23">
        <v>52.155158604999997</v>
      </c>
      <c r="F111" s="24">
        <v>62.682186917000003</v>
      </c>
      <c r="G111" s="89">
        <v>59.417140588999999</v>
      </c>
      <c r="H111" s="23">
        <v>53.970428822000002</v>
      </c>
      <c r="I111" s="24">
        <v>64.863852355999995</v>
      </c>
      <c r="J111" s="11">
        <v>654842.41876000003</v>
      </c>
      <c r="K111" s="12">
        <v>632817.09924000001</v>
      </c>
      <c r="L111" s="13">
        <v>376001.82552999997</v>
      </c>
      <c r="M111" s="194"/>
      <c r="N111" s="194"/>
      <c r="O111" s="96"/>
      <c r="P111" s="96"/>
    </row>
    <row r="112" spans="1:16" x14ac:dyDescent="0.2">
      <c r="A112" s="132"/>
      <c r="B112" s="252"/>
      <c r="C112" s="73" t="s">
        <v>5</v>
      </c>
      <c r="D112" s="89">
        <v>62.159493712</v>
      </c>
      <c r="E112" s="23">
        <v>59.577545577999999</v>
      </c>
      <c r="F112" s="24">
        <v>64.741441846000001</v>
      </c>
      <c r="G112" s="89">
        <v>64.013845857000007</v>
      </c>
      <c r="H112" s="23">
        <v>61.354872626000002</v>
      </c>
      <c r="I112" s="24">
        <v>66.672819087999997</v>
      </c>
      <c r="J112" s="11">
        <v>527265.46493000002</v>
      </c>
      <c r="K112" s="12">
        <v>511991.64669999998</v>
      </c>
      <c r="L112" s="13">
        <v>327745.54352000001</v>
      </c>
      <c r="M112" s="194"/>
      <c r="N112" s="194"/>
      <c r="O112" s="96"/>
      <c r="P112" s="96"/>
    </row>
    <row r="113" spans="1:16" x14ac:dyDescent="0.2">
      <c r="A113" s="132"/>
      <c r="B113" s="252"/>
      <c r="C113" s="73" t="s">
        <v>6</v>
      </c>
      <c r="D113" s="89">
        <v>65.973238348999999</v>
      </c>
      <c r="E113" s="23">
        <v>60.828724346000001</v>
      </c>
      <c r="F113" s="24">
        <v>71.117752353</v>
      </c>
      <c r="G113" s="89">
        <v>68.156602755999998</v>
      </c>
      <c r="H113" s="23">
        <v>62.841832613999998</v>
      </c>
      <c r="I113" s="24">
        <v>73.471372896999995</v>
      </c>
      <c r="J113" s="11">
        <v>319434.85920000001</v>
      </c>
      <c r="K113" s="12">
        <v>309201.91515999998</v>
      </c>
      <c r="L113" s="13">
        <v>210741.52103</v>
      </c>
      <c r="M113" s="194"/>
      <c r="N113" s="194"/>
      <c r="O113" s="96"/>
      <c r="P113" s="96"/>
    </row>
    <row r="114" spans="1:16" ht="13.5" thickBot="1" x14ac:dyDescent="0.25">
      <c r="A114" s="132"/>
      <c r="B114" s="252"/>
      <c r="C114" s="73" t="s">
        <v>7</v>
      </c>
      <c r="D114" s="89">
        <v>62.999341885</v>
      </c>
      <c r="E114" s="23">
        <v>54.950428219999999</v>
      </c>
      <c r="F114" s="24">
        <v>71.048255549999993</v>
      </c>
      <c r="G114" s="89">
        <v>62.712992200999999</v>
      </c>
      <c r="H114" s="23">
        <v>54.700663106999997</v>
      </c>
      <c r="I114" s="24">
        <v>70.725321296000004</v>
      </c>
      <c r="J114" s="11">
        <v>290140.96688999998</v>
      </c>
      <c r="K114" s="12">
        <v>291465.76053999999</v>
      </c>
      <c r="L114" s="13">
        <v>182786.89968</v>
      </c>
      <c r="M114" s="194"/>
      <c r="N114" s="194"/>
      <c r="O114" s="96"/>
      <c r="P114" s="96"/>
    </row>
    <row r="115" spans="1:16" ht="13.5" thickBot="1" x14ac:dyDescent="0.25">
      <c r="A115" s="133"/>
      <c r="B115" s="253"/>
      <c r="C115" s="74" t="s">
        <v>31</v>
      </c>
      <c r="D115" s="91">
        <v>55.361669276999997</v>
      </c>
      <c r="E115" s="27">
        <v>55.361669276999997</v>
      </c>
      <c r="F115" s="28">
        <v>55.361669276999997</v>
      </c>
      <c r="G115" s="91">
        <v>60.059181864999999</v>
      </c>
      <c r="H115" s="27">
        <v>60.059181864999999</v>
      </c>
      <c r="I115" s="28">
        <v>60.059181864999999</v>
      </c>
      <c r="J115" s="20">
        <v>3251151.9676000001</v>
      </c>
      <c r="K115" s="21">
        <v>2996864</v>
      </c>
      <c r="L115" s="22">
        <v>1799892</v>
      </c>
      <c r="M115" s="194"/>
      <c r="N115" s="194"/>
      <c r="O115" s="96"/>
      <c r="P115" s="96"/>
    </row>
    <row r="116" spans="1:16" ht="14.25" x14ac:dyDescent="0.2">
      <c r="A116" s="131" t="s">
        <v>75</v>
      </c>
      <c r="B116" s="227" t="s">
        <v>31</v>
      </c>
      <c r="C116" s="124" t="s">
        <v>35</v>
      </c>
      <c r="D116" s="92">
        <v>31.266484905999999</v>
      </c>
      <c r="E116" s="29">
        <v>26.910512889</v>
      </c>
      <c r="F116" s="30">
        <v>35.622456923000001</v>
      </c>
      <c r="G116" s="92">
        <v>61.960096720000003</v>
      </c>
      <c r="H116" s="29">
        <v>53.327963996000001</v>
      </c>
      <c r="I116" s="30">
        <v>70.592229442999994</v>
      </c>
      <c r="J116" s="7">
        <v>1290.6053188000001</v>
      </c>
      <c r="K116" s="8">
        <v>651.26902404999998</v>
      </c>
      <c r="L116" s="9">
        <v>403.52691721000002</v>
      </c>
      <c r="M116" s="194"/>
      <c r="N116" s="194"/>
      <c r="O116" s="96"/>
      <c r="P116" s="96"/>
    </row>
    <row r="117" spans="1:16" ht="14.25" x14ac:dyDescent="0.2">
      <c r="A117" s="132"/>
      <c r="B117" s="252"/>
      <c r="C117" s="124" t="s">
        <v>36</v>
      </c>
      <c r="D117" s="89">
        <v>40.846757093999997</v>
      </c>
      <c r="E117" s="23">
        <v>35.036404732999998</v>
      </c>
      <c r="F117" s="24">
        <v>46.657109454999997</v>
      </c>
      <c r="G117" s="89">
        <v>51.732583906000002</v>
      </c>
      <c r="H117" s="23">
        <v>44.373749021000002</v>
      </c>
      <c r="I117" s="24">
        <v>59.091418791000002</v>
      </c>
      <c r="J117" s="11">
        <v>1918.9338975999999</v>
      </c>
      <c r="K117" s="12">
        <v>1515.1423122000001</v>
      </c>
      <c r="L117" s="13">
        <v>783.82226795999998</v>
      </c>
      <c r="M117" s="194"/>
      <c r="N117" s="194"/>
      <c r="O117" s="96"/>
      <c r="P117" s="96"/>
    </row>
    <row r="118" spans="1:16" x14ac:dyDescent="0.2">
      <c r="A118" s="132"/>
      <c r="B118" s="252"/>
      <c r="C118" s="72" t="s">
        <v>1</v>
      </c>
      <c r="D118" s="90">
        <v>36.994381593999996</v>
      </c>
      <c r="E118" s="25">
        <v>32.465016124999998</v>
      </c>
      <c r="F118" s="26">
        <v>41.523747063999998</v>
      </c>
      <c r="G118" s="90">
        <v>54.807190364999997</v>
      </c>
      <c r="H118" s="25">
        <v>48.096933704000001</v>
      </c>
      <c r="I118" s="26">
        <v>61.517447027000003</v>
      </c>
      <c r="J118" s="15">
        <v>3209.5392164999998</v>
      </c>
      <c r="K118" s="16">
        <v>2166.4113363000001</v>
      </c>
      <c r="L118" s="17">
        <v>1187.3491852</v>
      </c>
      <c r="M118" s="194"/>
      <c r="N118" s="194"/>
      <c r="O118" s="96"/>
      <c r="P118" s="96"/>
    </row>
    <row r="119" spans="1:16" x14ac:dyDescent="0.2">
      <c r="A119" s="132"/>
      <c r="B119" s="252"/>
      <c r="C119" s="73" t="s">
        <v>2</v>
      </c>
      <c r="D119" s="89">
        <v>49.829303477000003</v>
      </c>
      <c r="E119" s="23">
        <v>45.069154824000002</v>
      </c>
      <c r="F119" s="24">
        <v>54.589452129999998</v>
      </c>
      <c r="G119" s="89">
        <v>52.010455321000002</v>
      </c>
      <c r="H119" s="23">
        <v>47.041943189000001</v>
      </c>
      <c r="I119" s="24">
        <v>56.978967451999999</v>
      </c>
      <c r="J119" s="11">
        <v>4068.0792145</v>
      </c>
      <c r="K119" s="12">
        <v>3897.4770072000001</v>
      </c>
      <c r="L119" s="13">
        <v>2027.0955374</v>
      </c>
      <c r="M119" s="194"/>
      <c r="N119" s="194"/>
      <c r="O119" s="96"/>
      <c r="P119" s="96"/>
    </row>
    <row r="120" spans="1:16" x14ac:dyDescent="0.2">
      <c r="A120" s="132"/>
      <c r="B120" s="252"/>
      <c r="C120" s="73" t="s">
        <v>3</v>
      </c>
      <c r="D120" s="89">
        <v>55.412254101999999</v>
      </c>
      <c r="E120" s="23">
        <v>51.321226398999997</v>
      </c>
      <c r="F120" s="24">
        <v>59.503281805</v>
      </c>
      <c r="G120" s="89">
        <v>58.454373576000002</v>
      </c>
      <c r="H120" s="23">
        <v>54.138749433000001</v>
      </c>
      <c r="I120" s="24">
        <v>62.769997719999999</v>
      </c>
      <c r="J120" s="11">
        <v>4772.353556</v>
      </c>
      <c r="K120" s="12">
        <v>4523.9877144000002</v>
      </c>
      <c r="L120" s="13">
        <v>2644.4686790999999</v>
      </c>
      <c r="M120" s="194"/>
      <c r="N120" s="194"/>
      <c r="O120" s="96"/>
      <c r="P120" s="96"/>
    </row>
    <row r="121" spans="1:16" x14ac:dyDescent="0.2">
      <c r="A121" s="132"/>
      <c r="B121" s="252"/>
      <c r="C121" s="73" t="s">
        <v>4</v>
      </c>
      <c r="D121" s="89">
        <v>68.307329038999995</v>
      </c>
      <c r="E121" s="23">
        <v>63.855072794999998</v>
      </c>
      <c r="F121" s="24">
        <v>72.759585283000007</v>
      </c>
      <c r="G121" s="89">
        <v>69.175170570999995</v>
      </c>
      <c r="H121" s="23">
        <v>64.666348611999993</v>
      </c>
      <c r="I121" s="24">
        <v>73.683992529999998</v>
      </c>
      <c r="J121" s="11">
        <v>5969.8523243999998</v>
      </c>
      <c r="K121" s="12">
        <v>5894.9571598000002</v>
      </c>
      <c r="L121" s="13">
        <v>4077.8466704000002</v>
      </c>
      <c r="M121" s="194"/>
      <c r="N121" s="194"/>
      <c r="O121" s="96"/>
      <c r="P121" s="96"/>
    </row>
    <row r="122" spans="1:16" x14ac:dyDescent="0.2">
      <c r="A122" s="132"/>
      <c r="B122" s="252"/>
      <c r="C122" s="73" t="s">
        <v>5</v>
      </c>
      <c r="D122" s="89">
        <v>70.579721551999995</v>
      </c>
      <c r="E122" s="23">
        <v>65.558302823999995</v>
      </c>
      <c r="F122" s="24">
        <v>75.601140280999999</v>
      </c>
      <c r="G122" s="89">
        <v>71.716560348000002</v>
      </c>
      <c r="H122" s="23">
        <v>66.614260829000003</v>
      </c>
      <c r="I122" s="24">
        <v>76.818859865999997</v>
      </c>
      <c r="J122" s="11">
        <v>4252.2697250000001</v>
      </c>
      <c r="K122" s="12">
        <v>4184.8634639000002</v>
      </c>
      <c r="L122" s="13">
        <v>3001.2401316</v>
      </c>
      <c r="M122" s="194"/>
      <c r="N122" s="194"/>
      <c r="O122" s="96"/>
      <c r="P122" s="96"/>
    </row>
    <row r="123" spans="1:16" x14ac:dyDescent="0.2">
      <c r="A123" s="132"/>
      <c r="B123" s="252"/>
      <c r="C123" s="73" t="s">
        <v>6</v>
      </c>
      <c r="D123" s="89">
        <v>70.141312236999994</v>
      </c>
      <c r="E123" s="23">
        <v>62.274572839999998</v>
      </c>
      <c r="F123" s="24">
        <v>78.008051633999997</v>
      </c>
      <c r="G123" s="89">
        <v>71.514283220999999</v>
      </c>
      <c r="H123" s="23">
        <v>63.493557469999999</v>
      </c>
      <c r="I123" s="24">
        <v>79.535008973000004</v>
      </c>
      <c r="J123" s="11">
        <v>1704.6613926</v>
      </c>
      <c r="K123" s="12">
        <v>1671.9343550000001</v>
      </c>
      <c r="L123" s="13">
        <v>1195.6718699</v>
      </c>
      <c r="M123" s="194"/>
      <c r="N123" s="194"/>
      <c r="O123" s="96"/>
      <c r="P123" s="96"/>
    </row>
    <row r="124" spans="1:16" ht="13.5" thickBot="1" x14ac:dyDescent="0.25">
      <c r="A124" s="132"/>
      <c r="B124" s="252"/>
      <c r="C124" s="73" t="s">
        <v>7</v>
      </c>
      <c r="D124" s="89">
        <v>68.423341299000001</v>
      </c>
      <c r="E124" s="23">
        <v>53.643817382000002</v>
      </c>
      <c r="F124" s="24">
        <v>83.202865216999996</v>
      </c>
      <c r="G124" s="89">
        <v>62.390831777999999</v>
      </c>
      <c r="H124" s="23">
        <v>48.914337164000003</v>
      </c>
      <c r="I124" s="24">
        <v>75.867326391999995</v>
      </c>
      <c r="J124" s="11">
        <v>858.37364149999996</v>
      </c>
      <c r="K124" s="12">
        <v>941.36896336999996</v>
      </c>
      <c r="L124" s="13">
        <v>587.32792634999998</v>
      </c>
      <c r="M124" s="194"/>
      <c r="N124" s="194"/>
      <c r="O124" s="96"/>
      <c r="P124" s="96"/>
    </row>
    <row r="125" spans="1:16" ht="13.5" thickBot="1" x14ac:dyDescent="0.25">
      <c r="A125" s="133"/>
      <c r="B125" s="253"/>
      <c r="C125" s="74" t="s">
        <v>31</v>
      </c>
      <c r="D125" s="91">
        <v>59.274908369999999</v>
      </c>
      <c r="E125" s="27">
        <v>59.274908369999999</v>
      </c>
      <c r="F125" s="28">
        <v>59.274908369999999</v>
      </c>
      <c r="G125" s="91">
        <v>63.231819938999998</v>
      </c>
      <c r="H125" s="27">
        <v>63.231819938999998</v>
      </c>
      <c r="I125" s="28">
        <v>63.231819938999998</v>
      </c>
      <c r="J125" s="20">
        <v>24835.129069999999</v>
      </c>
      <c r="K125" s="21">
        <v>23281</v>
      </c>
      <c r="L125" s="22">
        <v>14721</v>
      </c>
      <c r="M125" s="194"/>
      <c r="N125" s="194"/>
      <c r="O125" s="96"/>
      <c r="P125" s="96"/>
    </row>
    <row r="126" spans="1:16" ht="14.25" x14ac:dyDescent="0.2">
      <c r="A126" s="131" t="s">
        <v>76</v>
      </c>
      <c r="B126" s="227" t="s">
        <v>31</v>
      </c>
      <c r="C126" s="124" t="s">
        <v>35</v>
      </c>
      <c r="D126" s="92">
        <v>16.044372882000001</v>
      </c>
      <c r="E126" s="29">
        <v>14.263589629</v>
      </c>
      <c r="F126" s="30">
        <v>17.825156134</v>
      </c>
      <c r="G126" s="92">
        <v>41.086356750999997</v>
      </c>
      <c r="H126" s="29">
        <v>36.526135134999997</v>
      </c>
      <c r="I126" s="30">
        <v>45.646578366</v>
      </c>
      <c r="J126" s="7">
        <v>1990.2915081000001</v>
      </c>
      <c r="K126" s="8">
        <v>777.21612780999999</v>
      </c>
      <c r="L126" s="9">
        <v>319.329791</v>
      </c>
      <c r="M126" s="194"/>
      <c r="N126" s="194"/>
      <c r="O126" s="96"/>
      <c r="P126" s="96"/>
    </row>
    <row r="127" spans="1:16" ht="14.25" x14ac:dyDescent="0.2">
      <c r="A127" s="132"/>
      <c r="B127" s="252"/>
      <c r="C127" s="124" t="s">
        <v>36</v>
      </c>
      <c r="D127" s="89">
        <v>23.154494936999999</v>
      </c>
      <c r="E127" s="23">
        <v>20.823727606999999</v>
      </c>
      <c r="F127" s="24">
        <v>25.485262267</v>
      </c>
      <c r="G127" s="89">
        <v>31.015002210999999</v>
      </c>
      <c r="H127" s="23">
        <v>27.892984040999998</v>
      </c>
      <c r="I127" s="24">
        <v>34.137020380000003</v>
      </c>
      <c r="J127" s="11">
        <v>3017.8070404</v>
      </c>
      <c r="K127" s="12">
        <v>2252.9676884999999</v>
      </c>
      <c r="L127" s="13">
        <v>698.75797838000005</v>
      </c>
      <c r="M127" s="194"/>
      <c r="N127" s="194"/>
      <c r="O127" s="96"/>
      <c r="P127" s="96"/>
    </row>
    <row r="128" spans="1:16" x14ac:dyDescent="0.2">
      <c r="A128" s="132"/>
      <c r="B128" s="252"/>
      <c r="C128" s="72" t="s">
        <v>1</v>
      </c>
      <c r="D128" s="90">
        <v>20.328828586</v>
      </c>
      <c r="E128" s="25">
        <v>18.648740989</v>
      </c>
      <c r="F128" s="26">
        <v>22.008916184</v>
      </c>
      <c r="G128" s="90">
        <v>33.598218164999999</v>
      </c>
      <c r="H128" s="25">
        <v>30.82147432</v>
      </c>
      <c r="I128" s="26">
        <v>36.374962009000001</v>
      </c>
      <c r="J128" s="15">
        <v>5008.0985486</v>
      </c>
      <c r="K128" s="16">
        <v>3030.1838163000002</v>
      </c>
      <c r="L128" s="17">
        <v>1018.0877694</v>
      </c>
      <c r="M128" s="194"/>
      <c r="N128" s="194"/>
      <c r="O128" s="96"/>
      <c r="P128" s="96"/>
    </row>
    <row r="129" spans="1:16" x14ac:dyDescent="0.2">
      <c r="A129" s="132"/>
      <c r="B129" s="252"/>
      <c r="C129" s="73" t="s">
        <v>2</v>
      </c>
      <c r="D129" s="89">
        <v>40.320061058999997</v>
      </c>
      <c r="E129" s="23">
        <v>37.141195883000002</v>
      </c>
      <c r="F129" s="24">
        <v>43.498926236000003</v>
      </c>
      <c r="G129" s="89">
        <v>42.291564276000003</v>
      </c>
      <c r="H129" s="23">
        <v>38.957264242000001</v>
      </c>
      <c r="I129" s="24">
        <v>45.625864309999997</v>
      </c>
      <c r="J129" s="11">
        <v>6667.3869400000003</v>
      </c>
      <c r="K129" s="12">
        <v>6356.5737785000001</v>
      </c>
      <c r="L129" s="13">
        <v>2688.2944852999999</v>
      </c>
      <c r="M129" s="194"/>
      <c r="N129" s="194"/>
      <c r="O129" s="96"/>
      <c r="P129" s="96"/>
    </row>
    <row r="130" spans="1:16" x14ac:dyDescent="0.2">
      <c r="A130" s="132"/>
      <c r="B130" s="252"/>
      <c r="C130" s="73" t="s">
        <v>3</v>
      </c>
      <c r="D130" s="89">
        <v>46.657544084000001</v>
      </c>
      <c r="E130" s="23">
        <v>43.490857192999997</v>
      </c>
      <c r="F130" s="24">
        <v>49.824230974999999</v>
      </c>
      <c r="G130" s="89">
        <v>48.472990154000001</v>
      </c>
      <c r="H130" s="23">
        <v>45.183087405999999</v>
      </c>
      <c r="I130" s="24">
        <v>51.762892901999997</v>
      </c>
      <c r="J130" s="11">
        <v>6925.8197254999995</v>
      </c>
      <c r="K130" s="12">
        <v>6666.4288324999998</v>
      </c>
      <c r="L130" s="13">
        <v>3231.4173916</v>
      </c>
      <c r="M130" s="194"/>
      <c r="N130" s="194"/>
      <c r="O130" s="96"/>
      <c r="P130" s="96"/>
    </row>
    <row r="131" spans="1:16" x14ac:dyDescent="0.2">
      <c r="A131" s="132"/>
      <c r="B131" s="252"/>
      <c r="C131" s="73" t="s">
        <v>4</v>
      </c>
      <c r="D131" s="89">
        <v>56.609917822</v>
      </c>
      <c r="E131" s="23">
        <v>53.700525278000001</v>
      </c>
      <c r="F131" s="24">
        <v>59.519310365000003</v>
      </c>
      <c r="G131" s="89">
        <v>55.072646366999997</v>
      </c>
      <c r="H131" s="23">
        <v>52.242259875999999</v>
      </c>
      <c r="I131" s="24">
        <v>57.903032859</v>
      </c>
      <c r="J131" s="11">
        <v>6338.8472155999998</v>
      </c>
      <c r="K131" s="12">
        <v>6515.7867585000004</v>
      </c>
      <c r="L131" s="13">
        <v>3588.4161995999998</v>
      </c>
      <c r="M131" s="194"/>
      <c r="N131" s="194"/>
      <c r="O131" s="96"/>
      <c r="P131" s="96"/>
    </row>
    <row r="132" spans="1:16" x14ac:dyDescent="0.2">
      <c r="A132" s="132"/>
      <c r="B132" s="252"/>
      <c r="C132" s="73" t="s">
        <v>5</v>
      </c>
      <c r="D132" s="89">
        <v>53.292127854999997</v>
      </c>
      <c r="E132" s="23">
        <v>50.225750814999998</v>
      </c>
      <c r="F132" s="24">
        <v>56.358504893999999</v>
      </c>
      <c r="G132" s="89">
        <v>54.549747736999997</v>
      </c>
      <c r="H132" s="23">
        <v>51.411008475999999</v>
      </c>
      <c r="I132" s="24">
        <v>57.688486996999998</v>
      </c>
      <c r="J132" s="11">
        <v>3938.6137299000002</v>
      </c>
      <c r="K132" s="12">
        <v>3847.810763</v>
      </c>
      <c r="L132" s="13">
        <v>2098.9710645999999</v>
      </c>
      <c r="M132" s="194"/>
      <c r="N132" s="194"/>
      <c r="O132" s="96"/>
      <c r="P132" s="96"/>
    </row>
    <row r="133" spans="1:16" x14ac:dyDescent="0.2">
      <c r="A133" s="132"/>
      <c r="B133" s="252"/>
      <c r="C133" s="73" t="s">
        <v>6</v>
      </c>
      <c r="D133" s="89">
        <v>56.747149628999999</v>
      </c>
      <c r="E133" s="23">
        <v>43.880400819999998</v>
      </c>
      <c r="F133" s="24">
        <v>69.613898438999996</v>
      </c>
      <c r="G133" s="89">
        <v>53.341545342000003</v>
      </c>
      <c r="H133" s="23">
        <v>41.246977252999997</v>
      </c>
      <c r="I133" s="24">
        <v>65.436113430000006</v>
      </c>
      <c r="J133" s="11">
        <v>1382.012739</v>
      </c>
      <c r="K133" s="12">
        <v>1470.2476876000001</v>
      </c>
      <c r="L133" s="13">
        <v>784.25283691000004</v>
      </c>
      <c r="M133" s="194"/>
      <c r="N133" s="194"/>
      <c r="O133" s="96"/>
      <c r="P133" s="96"/>
    </row>
    <row r="134" spans="1:16" ht="13.5" thickBot="1" x14ac:dyDescent="0.25">
      <c r="A134" s="132"/>
      <c r="B134" s="252"/>
      <c r="C134" s="73" t="s">
        <v>7</v>
      </c>
      <c r="D134" s="89">
        <v>39.952907774000003</v>
      </c>
      <c r="E134" s="23">
        <v>31.524826306000001</v>
      </c>
      <c r="F134" s="24">
        <v>48.380989241999998</v>
      </c>
      <c r="G134" s="89">
        <v>35.952402968999998</v>
      </c>
      <c r="H134" s="23">
        <v>28.368229548999999</v>
      </c>
      <c r="I134" s="24">
        <v>43.536576388</v>
      </c>
      <c r="J134" s="11">
        <v>809.85407743999997</v>
      </c>
      <c r="K134" s="12">
        <v>899.96836357999996</v>
      </c>
      <c r="L134" s="13">
        <v>323.56025266</v>
      </c>
      <c r="M134" s="194"/>
      <c r="N134" s="194"/>
      <c r="O134" s="96"/>
      <c r="P134" s="96"/>
    </row>
    <row r="135" spans="1:16" ht="13.5" thickBot="1" x14ac:dyDescent="0.25">
      <c r="A135" s="133"/>
      <c r="B135" s="253"/>
      <c r="C135" s="74" t="s">
        <v>31</v>
      </c>
      <c r="D135" s="91">
        <v>44.199292659000001</v>
      </c>
      <c r="E135" s="27">
        <v>44.199292659000001</v>
      </c>
      <c r="F135" s="28">
        <v>44.199292659000001</v>
      </c>
      <c r="G135" s="91">
        <v>47.705561537999998</v>
      </c>
      <c r="H135" s="27">
        <v>47.705561537999998</v>
      </c>
      <c r="I135" s="28">
        <v>47.705561537999998</v>
      </c>
      <c r="J135" s="20">
        <v>31070.632976000001</v>
      </c>
      <c r="K135" s="21">
        <v>28787</v>
      </c>
      <c r="L135" s="22">
        <v>13733</v>
      </c>
      <c r="M135" s="194"/>
      <c r="N135" s="194"/>
      <c r="O135" s="96"/>
      <c r="P135" s="96"/>
    </row>
    <row r="136" spans="1:16" ht="14.25" x14ac:dyDescent="0.2">
      <c r="A136" s="131" t="s">
        <v>77</v>
      </c>
      <c r="B136" s="227" t="s">
        <v>31</v>
      </c>
      <c r="C136" s="124" t="s">
        <v>35</v>
      </c>
      <c r="D136" s="92">
        <v>13.394736739000001</v>
      </c>
      <c r="E136" s="29">
        <v>12.417272495000001</v>
      </c>
      <c r="F136" s="30">
        <v>14.372200983000001</v>
      </c>
      <c r="G136" s="92">
        <v>52.487952982000003</v>
      </c>
      <c r="H136" s="29">
        <v>48.657709933</v>
      </c>
      <c r="I136" s="30">
        <v>56.318196030000003</v>
      </c>
      <c r="J136" s="7">
        <v>1813.1784749999999</v>
      </c>
      <c r="K136" s="8">
        <v>462.71662263000002</v>
      </c>
      <c r="L136" s="9">
        <v>242.87048332000001</v>
      </c>
      <c r="M136" s="194"/>
      <c r="N136" s="194"/>
      <c r="O136" s="96"/>
      <c r="P136" s="96"/>
    </row>
    <row r="137" spans="1:16" ht="14.25" x14ac:dyDescent="0.2">
      <c r="A137" s="132"/>
      <c r="B137" s="252"/>
      <c r="C137" s="124" t="s">
        <v>36</v>
      </c>
      <c r="D137" s="89">
        <v>26.209422748000001</v>
      </c>
      <c r="E137" s="23">
        <v>24.768993944000002</v>
      </c>
      <c r="F137" s="24">
        <v>27.649851552000001</v>
      </c>
      <c r="G137" s="89">
        <v>38.567017448999998</v>
      </c>
      <c r="H137" s="23">
        <v>36.447434604999998</v>
      </c>
      <c r="I137" s="24">
        <v>40.686600292000001</v>
      </c>
      <c r="J137" s="11">
        <v>2459.9548423000001</v>
      </c>
      <c r="K137" s="12">
        <v>1671.7392391000001</v>
      </c>
      <c r="L137" s="13">
        <v>644.73996403000001</v>
      </c>
      <c r="M137" s="194"/>
      <c r="N137" s="194"/>
      <c r="O137" s="96"/>
      <c r="P137" s="96"/>
    </row>
    <row r="138" spans="1:16" x14ac:dyDescent="0.2">
      <c r="A138" s="132"/>
      <c r="B138" s="252"/>
      <c r="C138" s="72" t="s">
        <v>1</v>
      </c>
      <c r="D138" s="90">
        <v>20.771887545999999</v>
      </c>
      <c r="E138" s="25">
        <v>19.669823258000001</v>
      </c>
      <c r="F138" s="26">
        <v>21.873951833</v>
      </c>
      <c r="G138" s="90">
        <v>41.584858384</v>
      </c>
      <c r="H138" s="25">
        <v>39.378550111000003</v>
      </c>
      <c r="I138" s="26">
        <v>43.791166656000001</v>
      </c>
      <c r="J138" s="15">
        <v>4273.1333173000003</v>
      </c>
      <c r="K138" s="16">
        <v>2134.4558616999998</v>
      </c>
      <c r="L138" s="17">
        <v>887.61044734999996</v>
      </c>
      <c r="M138" s="194"/>
      <c r="N138" s="194"/>
      <c r="O138" s="96"/>
      <c r="P138" s="96"/>
    </row>
    <row r="139" spans="1:16" x14ac:dyDescent="0.2">
      <c r="A139" s="132"/>
      <c r="B139" s="252"/>
      <c r="C139" s="73" t="s">
        <v>2</v>
      </c>
      <c r="D139" s="89">
        <v>38.945467094000001</v>
      </c>
      <c r="E139" s="23">
        <v>37.124123611999998</v>
      </c>
      <c r="F139" s="24">
        <v>40.766810575999997</v>
      </c>
      <c r="G139" s="89">
        <v>43.110929370000001</v>
      </c>
      <c r="H139" s="23">
        <v>41.094781763999997</v>
      </c>
      <c r="I139" s="24">
        <v>45.127076975000001</v>
      </c>
      <c r="J139" s="11">
        <v>4938.0540846000004</v>
      </c>
      <c r="K139" s="12">
        <v>4460.9296451999999</v>
      </c>
      <c r="L139" s="13">
        <v>1923.1482286</v>
      </c>
      <c r="M139" s="194"/>
      <c r="N139" s="194"/>
      <c r="O139" s="96"/>
      <c r="P139" s="96"/>
    </row>
    <row r="140" spans="1:16" x14ac:dyDescent="0.2">
      <c r="A140" s="132"/>
      <c r="B140" s="252"/>
      <c r="C140" s="73" t="s">
        <v>3</v>
      </c>
      <c r="D140" s="89">
        <v>46.988046296999997</v>
      </c>
      <c r="E140" s="23">
        <v>45.633659725999998</v>
      </c>
      <c r="F140" s="24">
        <v>48.342432868000003</v>
      </c>
      <c r="G140" s="89">
        <v>47.359003088000001</v>
      </c>
      <c r="H140" s="23">
        <v>45.993924032999999</v>
      </c>
      <c r="I140" s="24">
        <v>48.724082142</v>
      </c>
      <c r="J140" s="11">
        <v>4379.3950361999996</v>
      </c>
      <c r="K140" s="12">
        <v>4345.0918155999998</v>
      </c>
      <c r="L140" s="13">
        <v>2057.7921670999999</v>
      </c>
      <c r="M140" s="194"/>
      <c r="N140" s="194"/>
      <c r="O140" s="96"/>
      <c r="P140" s="96"/>
    </row>
    <row r="141" spans="1:16" x14ac:dyDescent="0.2">
      <c r="A141" s="132"/>
      <c r="B141" s="252"/>
      <c r="C141" s="73" t="s">
        <v>4</v>
      </c>
      <c r="D141" s="89">
        <v>52.317995467999999</v>
      </c>
      <c r="E141" s="23">
        <v>50.171099171999998</v>
      </c>
      <c r="F141" s="24">
        <v>54.464891764999997</v>
      </c>
      <c r="G141" s="89">
        <v>51.223047659000002</v>
      </c>
      <c r="H141" s="23">
        <v>49.121083118999998</v>
      </c>
      <c r="I141" s="24">
        <v>53.325012200000003</v>
      </c>
      <c r="J141" s="11">
        <v>2926.1542459000002</v>
      </c>
      <c r="K141" s="12">
        <v>2988.7039442999999</v>
      </c>
      <c r="L141" s="13">
        <v>1530.9052458000001</v>
      </c>
      <c r="M141" s="194"/>
      <c r="N141" s="194"/>
      <c r="O141" s="96"/>
      <c r="P141" s="96"/>
    </row>
    <row r="142" spans="1:16" x14ac:dyDescent="0.2">
      <c r="A142" s="132"/>
      <c r="B142" s="252"/>
      <c r="C142" s="73" t="s">
        <v>5</v>
      </c>
      <c r="D142" s="89">
        <v>58.477624526</v>
      </c>
      <c r="E142" s="23">
        <v>55.363865247</v>
      </c>
      <c r="F142" s="24">
        <v>61.591383804000003</v>
      </c>
      <c r="G142" s="89">
        <v>56.107364779000001</v>
      </c>
      <c r="H142" s="23">
        <v>53.119814769999998</v>
      </c>
      <c r="I142" s="24">
        <v>59.094914787</v>
      </c>
      <c r="J142" s="11">
        <v>1840.2945112</v>
      </c>
      <c r="K142" s="12">
        <v>1918.0378880999999</v>
      </c>
      <c r="L142" s="13">
        <v>1076.1605145000001</v>
      </c>
      <c r="M142" s="194"/>
      <c r="N142" s="194"/>
      <c r="O142" s="96"/>
      <c r="P142" s="96"/>
    </row>
    <row r="143" spans="1:16" x14ac:dyDescent="0.2">
      <c r="A143" s="132"/>
      <c r="B143" s="252"/>
      <c r="C143" s="73" t="s">
        <v>6</v>
      </c>
      <c r="D143" s="89">
        <v>69.631498626999999</v>
      </c>
      <c r="E143" s="23">
        <v>59.942625591999999</v>
      </c>
      <c r="F143" s="24">
        <v>79.320371661999999</v>
      </c>
      <c r="G143" s="89">
        <v>55.083675141999997</v>
      </c>
      <c r="H143" s="23">
        <v>47.419058620999998</v>
      </c>
      <c r="I143" s="24">
        <v>62.748291663000003</v>
      </c>
      <c r="J143" s="11">
        <v>664.71000790000005</v>
      </c>
      <c r="K143" s="12">
        <v>840.26263467000001</v>
      </c>
      <c r="L143" s="13">
        <v>462.84754002</v>
      </c>
      <c r="M143" s="194"/>
      <c r="N143" s="194"/>
      <c r="O143" s="96"/>
      <c r="P143" s="96"/>
    </row>
    <row r="144" spans="1:16" ht="13.5" thickBot="1" x14ac:dyDescent="0.25">
      <c r="A144" s="132"/>
      <c r="B144" s="252"/>
      <c r="C144" s="73" t="s">
        <v>7</v>
      </c>
      <c r="D144" s="89">
        <v>66.499017420000001</v>
      </c>
      <c r="E144" s="23">
        <v>59.551963473000001</v>
      </c>
      <c r="F144" s="24">
        <v>73.446071368000005</v>
      </c>
      <c r="G144" s="89">
        <v>38.238827704999999</v>
      </c>
      <c r="H144" s="23">
        <v>34.244073958999998</v>
      </c>
      <c r="I144" s="24">
        <v>42.233581450999999</v>
      </c>
      <c r="J144" s="11">
        <v>230.88439897000001</v>
      </c>
      <c r="K144" s="12">
        <v>401.51821043000001</v>
      </c>
      <c r="L144" s="13">
        <v>153.53585669</v>
      </c>
      <c r="M144" s="194"/>
      <c r="N144" s="194"/>
      <c r="O144" s="96"/>
      <c r="P144" s="96"/>
    </row>
    <row r="145" spans="1:16" ht="13.5" thickBot="1" x14ac:dyDescent="0.25">
      <c r="A145" s="133"/>
      <c r="B145" s="253"/>
      <c r="C145" s="74" t="s">
        <v>31</v>
      </c>
      <c r="D145" s="91">
        <v>42.030630872000003</v>
      </c>
      <c r="E145" s="27">
        <v>42.030630872000003</v>
      </c>
      <c r="F145" s="28">
        <v>42.030630872000003</v>
      </c>
      <c r="G145" s="91">
        <v>47.352097841000003</v>
      </c>
      <c r="H145" s="27">
        <v>47.352097841000003</v>
      </c>
      <c r="I145" s="28">
        <v>47.352097841000003</v>
      </c>
      <c r="J145" s="20">
        <v>19252.625602</v>
      </c>
      <c r="K145" s="21">
        <v>17089</v>
      </c>
      <c r="L145" s="22">
        <v>8092</v>
      </c>
      <c r="M145" s="194"/>
      <c r="N145" s="194"/>
      <c r="O145" s="96"/>
      <c r="P145" s="96"/>
    </row>
    <row r="146" spans="1:16" ht="14.25" x14ac:dyDescent="0.2">
      <c r="A146" s="68"/>
      <c r="B146" s="227" t="s">
        <v>31</v>
      </c>
      <c r="C146" s="124" t="s">
        <v>35</v>
      </c>
      <c r="D146" s="92">
        <v>37.309607366999998</v>
      </c>
      <c r="E146" s="29">
        <v>35.830721212</v>
      </c>
      <c r="F146" s="30">
        <v>38.788493523</v>
      </c>
      <c r="G146" s="92">
        <v>56.444121944000003</v>
      </c>
      <c r="H146" s="29">
        <v>54.206777829000004</v>
      </c>
      <c r="I146" s="30">
        <v>58.681466059000002</v>
      </c>
      <c r="J146" s="7">
        <v>80889.728222000005</v>
      </c>
      <c r="K146" s="8">
        <v>53468.171638</v>
      </c>
      <c r="L146" s="9">
        <v>30179.64</v>
      </c>
      <c r="M146" s="194"/>
      <c r="N146" s="194"/>
      <c r="O146" s="96"/>
      <c r="P146" s="96"/>
    </row>
    <row r="147" spans="1:16" ht="14.25" x14ac:dyDescent="0.2">
      <c r="A147" s="69"/>
      <c r="B147" s="252"/>
      <c r="C147" s="124" t="s">
        <v>36</v>
      </c>
      <c r="D147" s="89">
        <v>44.572479092999998</v>
      </c>
      <c r="E147" s="23">
        <v>40.780913114000001</v>
      </c>
      <c r="F147" s="24">
        <v>48.364045072000003</v>
      </c>
      <c r="G147" s="89">
        <v>46.650008755000002</v>
      </c>
      <c r="H147" s="23">
        <v>42.681717339999999</v>
      </c>
      <c r="I147" s="24">
        <v>50.618300169999998</v>
      </c>
      <c r="J147" s="11">
        <v>121268.81543</v>
      </c>
      <c r="K147" s="12">
        <v>115868.18276</v>
      </c>
      <c r="L147" s="13">
        <v>54052.517403999998</v>
      </c>
      <c r="M147" s="194"/>
      <c r="N147" s="194"/>
      <c r="O147" s="96"/>
      <c r="P147" s="96"/>
    </row>
    <row r="148" spans="1:16" x14ac:dyDescent="0.2">
      <c r="A148" s="69"/>
      <c r="B148" s="252"/>
      <c r="C148" s="72" t="s">
        <v>1</v>
      </c>
      <c r="D148" s="90">
        <v>41.666385146000003</v>
      </c>
      <c r="E148" s="25">
        <v>39.050869120000002</v>
      </c>
      <c r="F148" s="26">
        <v>44.281901173000001</v>
      </c>
      <c r="G148" s="90">
        <v>49.742512587999997</v>
      </c>
      <c r="H148" s="25">
        <v>46.620035358000003</v>
      </c>
      <c r="I148" s="26">
        <v>52.864989817999998</v>
      </c>
      <c r="J148" s="15">
        <v>202158.54365000001</v>
      </c>
      <c r="K148" s="16">
        <v>169336.35440000001</v>
      </c>
      <c r="L148" s="17">
        <v>84232.157403999998</v>
      </c>
      <c r="M148" s="194"/>
      <c r="N148" s="194"/>
      <c r="O148" s="96"/>
      <c r="P148" s="96"/>
    </row>
    <row r="149" spans="1:16" x14ac:dyDescent="0.2">
      <c r="A149" s="69" t="s">
        <v>46</v>
      </c>
      <c r="B149" s="252"/>
      <c r="C149" s="73" t="s">
        <v>2</v>
      </c>
      <c r="D149" s="89">
        <v>51.164232452999997</v>
      </c>
      <c r="E149" s="23">
        <v>46.690410995000001</v>
      </c>
      <c r="F149" s="24">
        <v>55.638053911</v>
      </c>
      <c r="G149" s="89">
        <v>50.462017430000003</v>
      </c>
      <c r="H149" s="23">
        <v>46.049597941999998</v>
      </c>
      <c r="I149" s="24">
        <v>54.874436918999997</v>
      </c>
      <c r="J149" s="11">
        <v>268067.84694999998</v>
      </c>
      <c r="K149" s="12">
        <v>271798.20254999999</v>
      </c>
      <c r="L149" s="13">
        <v>137154.85634</v>
      </c>
      <c r="M149" s="194"/>
      <c r="N149" s="194"/>
      <c r="O149" s="96"/>
      <c r="P149" s="96"/>
    </row>
    <row r="150" spans="1:16" x14ac:dyDescent="0.2">
      <c r="A150" s="69"/>
      <c r="B150" s="252"/>
      <c r="C150" s="73" t="s">
        <v>3</v>
      </c>
      <c r="D150" s="89">
        <v>55.113078465000001</v>
      </c>
      <c r="E150" s="23">
        <v>53.045447785999997</v>
      </c>
      <c r="F150" s="24">
        <v>57.180709145000002</v>
      </c>
      <c r="G150" s="89">
        <v>53.847968852999998</v>
      </c>
      <c r="H150" s="23">
        <v>51.827800218999997</v>
      </c>
      <c r="I150" s="24">
        <v>55.868137486999998</v>
      </c>
      <c r="J150" s="11">
        <v>322567.60892999999</v>
      </c>
      <c r="K150" s="12">
        <v>330146.04486999998</v>
      </c>
      <c r="L150" s="13">
        <v>177776.93940999999</v>
      </c>
      <c r="M150" s="194"/>
      <c r="N150" s="194"/>
      <c r="O150" s="96"/>
      <c r="P150" s="96"/>
    </row>
    <row r="151" spans="1:16" x14ac:dyDescent="0.2">
      <c r="A151" s="69" t="s">
        <v>78</v>
      </c>
      <c r="B151" s="252"/>
      <c r="C151" s="73" t="s">
        <v>4</v>
      </c>
      <c r="D151" s="89">
        <v>60.673757964000004</v>
      </c>
      <c r="E151" s="23">
        <v>58.914568813000002</v>
      </c>
      <c r="F151" s="24">
        <v>62.432947114999997</v>
      </c>
      <c r="G151" s="89">
        <v>59.617564350000002</v>
      </c>
      <c r="H151" s="23">
        <v>57.888998725</v>
      </c>
      <c r="I151" s="24">
        <v>61.346129976</v>
      </c>
      <c r="J151" s="11">
        <v>378732.00722999999</v>
      </c>
      <c r="K151" s="12">
        <v>385441.67965000001</v>
      </c>
      <c r="L151" s="13">
        <v>229790.94140000001</v>
      </c>
      <c r="M151" s="194"/>
      <c r="N151" s="194"/>
      <c r="O151" s="96"/>
      <c r="P151" s="96"/>
    </row>
    <row r="152" spans="1:16" x14ac:dyDescent="0.2">
      <c r="A152" s="69" t="s">
        <v>66</v>
      </c>
      <c r="B152" s="252"/>
      <c r="C152" s="73" t="s">
        <v>5</v>
      </c>
      <c r="D152" s="89">
        <v>66.328760578000001</v>
      </c>
      <c r="E152" s="23">
        <v>63.893740219999998</v>
      </c>
      <c r="F152" s="24">
        <v>68.763780935</v>
      </c>
      <c r="G152" s="89">
        <v>65.508080442999997</v>
      </c>
      <c r="H152" s="23">
        <v>63.103188385999999</v>
      </c>
      <c r="I152" s="24">
        <v>67.912972499999995</v>
      </c>
      <c r="J152" s="11">
        <v>320036.18236999999</v>
      </c>
      <c r="K152" s="12">
        <v>324045.57075999997</v>
      </c>
      <c r="L152" s="13">
        <v>212276.03315999999</v>
      </c>
      <c r="M152" s="194"/>
      <c r="N152" s="194"/>
      <c r="O152" s="96"/>
      <c r="P152" s="96"/>
    </row>
    <row r="153" spans="1:16" x14ac:dyDescent="0.2">
      <c r="A153" s="69" t="s">
        <v>79</v>
      </c>
      <c r="B153" s="252"/>
      <c r="C153" s="73" t="s">
        <v>6</v>
      </c>
      <c r="D153" s="89">
        <v>69.500527981000005</v>
      </c>
      <c r="E153" s="23">
        <v>60.941150839999999</v>
      </c>
      <c r="F153" s="24">
        <v>78.059905122000004</v>
      </c>
      <c r="G153" s="89">
        <v>68.878582770999998</v>
      </c>
      <c r="H153" s="23">
        <v>60.395801646999999</v>
      </c>
      <c r="I153" s="24">
        <v>77.361363894999997</v>
      </c>
      <c r="J153" s="11">
        <v>190032.2347</v>
      </c>
      <c r="K153" s="12">
        <v>191748.14744999999</v>
      </c>
      <c r="L153" s="13">
        <v>132073.40645000001</v>
      </c>
      <c r="M153" s="194"/>
      <c r="N153" s="194"/>
      <c r="O153" s="96"/>
      <c r="P153" s="96"/>
    </row>
    <row r="154" spans="1:16" ht="13.5" thickBot="1" x14ac:dyDescent="0.25">
      <c r="A154" s="69"/>
      <c r="B154" s="252"/>
      <c r="C154" s="73" t="s">
        <v>7</v>
      </c>
      <c r="D154" s="89">
        <v>67.579225863000005</v>
      </c>
      <c r="E154" s="23">
        <v>60.317222565999998</v>
      </c>
      <c r="F154" s="24">
        <v>74.841229161000001</v>
      </c>
      <c r="G154" s="89">
        <v>64.945694915000004</v>
      </c>
      <c r="H154" s="23">
        <v>57.966688503</v>
      </c>
      <c r="I154" s="24">
        <v>71.924701327999998</v>
      </c>
      <c r="J154" s="11">
        <v>158536.39111</v>
      </c>
      <c r="K154" s="12">
        <v>164965.00031999999</v>
      </c>
      <c r="L154" s="13">
        <v>107137.66581999999</v>
      </c>
      <c r="M154" s="194"/>
      <c r="N154" s="194"/>
      <c r="O154" s="96"/>
      <c r="P154" s="96"/>
    </row>
    <row r="155" spans="1:16" ht="13.5" thickBot="1" x14ac:dyDescent="0.25">
      <c r="A155" s="70"/>
      <c r="B155" s="253"/>
      <c r="C155" s="74" t="s">
        <v>31</v>
      </c>
      <c r="D155" s="91">
        <v>58.715499530000002</v>
      </c>
      <c r="E155" s="27">
        <v>58.715499530000002</v>
      </c>
      <c r="F155" s="28">
        <v>58.715499530000002</v>
      </c>
      <c r="G155" s="91">
        <v>58.800172627999999</v>
      </c>
      <c r="H155" s="27">
        <v>58.800172627999999</v>
      </c>
      <c r="I155" s="28">
        <v>58.800172627999999</v>
      </c>
      <c r="J155" s="20">
        <v>1840130.8149000001</v>
      </c>
      <c r="K155" s="21">
        <v>1837481</v>
      </c>
      <c r="L155" s="22">
        <v>1080442</v>
      </c>
      <c r="M155" s="194"/>
      <c r="N155" s="194"/>
      <c r="O155" s="96"/>
      <c r="P155" s="96"/>
    </row>
    <row r="156" spans="1:16" ht="14.25" x14ac:dyDescent="0.2">
      <c r="A156" s="68"/>
      <c r="B156" s="227" t="s">
        <v>31</v>
      </c>
      <c r="C156" s="124" t="s">
        <v>35</v>
      </c>
      <c r="D156" s="92">
        <v>27.322598473999999</v>
      </c>
      <c r="E156" s="29">
        <v>24.250011882999999</v>
      </c>
      <c r="F156" s="30">
        <v>30.395185065</v>
      </c>
      <c r="G156" s="92">
        <v>48.277786567</v>
      </c>
      <c r="H156" s="29">
        <v>42.848666061000003</v>
      </c>
      <c r="I156" s="30">
        <v>53.706907073000004</v>
      </c>
      <c r="J156" s="7">
        <v>216262.96651</v>
      </c>
      <c r="K156" s="8">
        <v>122393.06354</v>
      </c>
      <c r="L156" s="9">
        <v>59088.661986999999</v>
      </c>
      <c r="M156" s="194"/>
      <c r="N156" s="194"/>
      <c r="O156" s="96"/>
      <c r="P156" s="96"/>
    </row>
    <row r="157" spans="1:16" ht="14.25" x14ac:dyDescent="0.2">
      <c r="A157" s="69"/>
      <c r="B157" s="252"/>
      <c r="C157" s="124" t="s">
        <v>36</v>
      </c>
      <c r="D157" s="89">
        <v>32.685951305000003</v>
      </c>
      <c r="E157" s="23">
        <v>26.786918339</v>
      </c>
      <c r="F157" s="24">
        <v>38.584984271000003</v>
      </c>
      <c r="G157" s="89">
        <v>38.433059339000003</v>
      </c>
      <c r="H157" s="23">
        <v>31.496810738000001</v>
      </c>
      <c r="I157" s="24">
        <v>45.369307939999999</v>
      </c>
      <c r="J157" s="11">
        <v>349808.28561000002</v>
      </c>
      <c r="K157" s="12">
        <v>297499.51698000001</v>
      </c>
      <c r="L157" s="13">
        <v>114338.16589</v>
      </c>
      <c r="M157" s="194"/>
      <c r="N157" s="194"/>
      <c r="O157" s="96"/>
      <c r="P157" s="96"/>
    </row>
    <row r="158" spans="1:16" x14ac:dyDescent="0.2">
      <c r="A158" s="69"/>
      <c r="B158" s="252"/>
      <c r="C158" s="72" t="s">
        <v>1</v>
      </c>
      <c r="D158" s="90">
        <v>30.636925517000002</v>
      </c>
      <c r="E158" s="25">
        <v>25.946417255</v>
      </c>
      <c r="F158" s="26">
        <v>35.327433778</v>
      </c>
      <c r="G158" s="90">
        <v>41.302665474000001</v>
      </c>
      <c r="H158" s="25">
        <v>34.979234177999999</v>
      </c>
      <c r="I158" s="26">
        <v>47.626096769999997</v>
      </c>
      <c r="J158" s="15">
        <v>566071.25211999996</v>
      </c>
      <c r="K158" s="16">
        <v>419892.58052000002</v>
      </c>
      <c r="L158" s="17">
        <v>173426.82788</v>
      </c>
      <c r="M158" s="194"/>
      <c r="N158" s="194"/>
      <c r="O158" s="96"/>
      <c r="P158" s="96"/>
    </row>
    <row r="159" spans="1:16" x14ac:dyDescent="0.2">
      <c r="A159" s="69" t="s">
        <v>8</v>
      </c>
      <c r="B159" s="252"/>
      <c r="C159" s="73" t="s">
        <v>2</v>
      </c>
      <c r="D159" s="89">
        <v>39.486078692</v>
      </c>
      <c r="E159" s="23">
        <v>33.982026924000003</v>
      </c>
      <c r="F159" s="24">
        <v>44.990130460000003</v>
      </c>
      <c r="G159" s="89">
        <v>41.732136379000004</v>
      </c>
      <c r="H159" s="23">
        <v>35.915001666000002</v>
      </c>
      <c r="I159" s="24">
        <v>47.549271091000001</v>
      </c>
      <c r="J159" s="11">
        <v>759956.23207000003</v>
      </c>
      <c r="K159" s="12">
        <v>719054.76656000002</v>
      </c>
      <c r="L159" s="13">
        <v>300076.91581999999</v>
      </c>
      <c r="M159" s="194"/>
      <c r="N159" s="194"/>
      <c r="O159" s="96"/>
      <c r="P159" s="96"/>
    </row>
    <row r="160" spans="1:16" x14ac:dyDescent="0.2">
      <c r="A160" s="69"/>
      <c r="B160" s="252"/>
      <c r="C160" s="73" t="s">
        <v>3</v>
      </c>
      <c r="D160" s="89">
        <v>48.228279141000002</v>
      </c>
      <c r="E160" s="23">
        <v>44.397634373000002</v>
      </c>
      <c r="F160" s="24">
        <v>52.058923909000001</v>
      </c>
      <c r="G160" s="89">
        <v>49.445957362999998</v>
      </c>
      <c r="H160" s="23">
        <v>45.518595632</v>
      </c>
      <c r="I160" s="24">
        <v>53.373319092999999</v>
      </c>
      <c r="J160" s="11">
        <v>747473.34631000005</v>
      </c>
      <c r="K160" s="12">
        <v>729065.73396999994</v>
      </c>
      <c r="L160" s="13">
        <v>360493.53195999999</v>
      </c>
      <c r="M160" s="194"/>
      <c r="N160" s="194"/>
      <c r="O160" s="96"/>
      <c r="P160" s="96"/>
    </row>
    <row r="161" spans="1:16" x14ac:dyDescent="0.2">
      <c r="A161" s="69" t="s">
        <v>80</v>
      </c>
      <c r="B161" s="252"/>
      <c r="C161" s="73" t="s">
        <v>4</v>
      </c>
      <c r="D161" s="89">
        <v>56.562301249000001</v>
      </c>
      <c r="E161" s="23">
        <v>54.485280854999999</v>
      </c>
      <c r="F161" s="24">
        <v>58.639321643000002</v>
      </c>
      <c r="G161" s="89">
        <v>56.654563965999998</v>
      </c>
      <c r="H161" s="23">
        <v>54.574155599000001</v>
      </c>
      <c r="I161" s="24">
        <v>58.734972333000002</v>
      </c>
      <c r="J161" s="11">
        <v>843962.96522999997</v>
      </c>
      <c r="K161" s="12">
        <v>842588.56022999994</v>
      </c>
      <c r="L161" s="13">
        <v>477364.87482999999</v>
      </c>
      <c r="M161" s="194"/>
      <c r="N161" s="194"/>
      <c r="O161" s="96"/>
      <c r="P161" s="96"/>
    </row>
    <row r="162" spans="1:16" x14ac:dyDescent="0.2">
      <c r="A162" s="69" t="s">
        <v>81</v>
      </c>
      <c r="B162" s="252"/>
      <c r="C162" s="73" t="s">
        <v>5</v>
      </c>
      <c r="D162" s="89">
        <v>66.818746848999993</v>
      </c>
      <c r="E162" s="23">
        <v>63.120101292000001</v>
      </c>
      <c r="F162" s="24">
        <v>70.517392407000003</v>
      </c>
      <c r="G162" s="89">
        <v>67.524069221000005</v>
      </c>
      <c r="H162" s="23">
        <v>63.786381663999997</v>
      </c>
      <c r="I162" s="24">
        <v>71.261756778000006</v>
      </c>
      <c r="J162" s="11">
        <v>596312.19432999997</v>
      </c>
      <c r="K162" s="12">
        <v>590083.4179</v>
      </c>
      <c r="L162" s="13">
        <v>398448.33555999998</v>
      </c>
      <c r="M162" s="194"/>
      <c r="N162" s="194"/>
      <c r="O162" s="96"/>
      <c r="P162" s="96"/>
    </row>
    <row r="163" spans="1:16" x14ac:dyDescent="0.2">
      <c r="A163" s="69"/>
      <c r="B163" s="252"/>
      <c r="C163" s="73" t="s">
        <v>6</v>
      </c>
      <c r="D163" s="89">
        <v>72.543868736999997</v>
      </c>
      <c r="E163" s="23">
        <v>61.529393216999999</v>
      </c>
      <c r="F163" s="24">
        <v>83.558344258000005</v>
      </c>
      <c r="G163" s="89">
        <v>72.862545420000004</v>
      </c>
      <c r="H163" s="23">
        <v>61.799684603999999</v>
      </c>
      <c r="I163" s="24">
        <v>83.925406236000001</v>
      </c>
      <c r="J163" s="11">
        <v>345989.48765999998</v>
      </c>
      <c r="K163" s="12">
        <v>344476.24404000002</v>
      </c>
      <c r="L163" s="13">
        <v>250994.15977</v>
      </c>
      <c r="M163" s="194"/>
      <c r="N163" s="194"/>
      <c r="O163" s="96"/>
      <c r="P163" s="96"/>
    </row>
    <row r="164" spans="1:16" ht="13.5" thickBot="1" x14ac:dyDescent="0.25">
      <c r="A164" s="69"/>
      <c r="B164" s="252"/>
      <c r="C164" s="73" t="s">
        <v>7</v>
      </c>
      <c r="D164" s="89">
        <v>61.735935503</v>
      </c>
      <c r="E164" s="23">
        <v>50.369762240999997</v>
      </c>
      <c r="F164" s="24">
        <v>73.102108764999997</v>
      </c>
      <c r="G164" s="89">
        <v>59.70371823</v>
      </c>
      <c r="H164" s="23">
        <v>48.711695509000002</v>
      </c>
      <c r="I164" s="24">
        <v>70.695740951999994</v>
      </c>
      <c r="J164" s="11">
        <v>328059.09964999999</v>
      </c>
      <c r="K164" s="12">
        <v>339225.69679000002</v>
      </c>
      <c r="L164" s="13">
        <v>202530.35417999999</v>
      </c>
      <c r="M164" s="194"/>
      <c r="N164" s="194"/>
      <c r="O164" s="96"/>
      <c r="P164" s="96"/>
    </row>
    <row r="165" spans="1:16" ht="13.5" thickBot="1" x14ac:dyDescent="0.25">
      <c r="A165" s="70"/>
      <c r="B165" s="253"/>
      <c r="C165" s="74" t="s">
        <v>31</v>
      </c>
      <c r="D165" s="91">
        <v>51.657727299999998</v>
      </c>
      <c r="E165" s="27">
        <v>51.657727299999998</v>
      </c>
      <c r="F165" s="28">
        <v>51.657727299999998</v>
      </c>
      <c r="G165" s="91">
        <v>54.295303142000002</v>
      </c>
      <c r="H165" s="27">
        <v>54.295303142000002</v>
      </c>
      <c r="I165" s="28">
        <v>54.295303142000002</v>
      </c>
      <c r="J165" s="20">
        <v>4187824.5773999998</v>
      </c>
      <c r="K165" s="21">
        <v>3984387</v>
      </c>
      <c r="L165" s="22">
        <v>2163335</v>
      </c>
      <c r="M165" s="194"/>
      <c r="N165" s="194"/>
      <c r="O165" s="96"/>
      <c r="P165" s="96"/>
    </row>
    <row r="166" spans="1:16" ht="14.25" x14ac:dyDescent="0.2">
      <c r="A166" s="68"/>
      <c r="B166" s="227" t="s">
        <v>31</v>
      </c>
      <c r="C166" s="124" t="s">
        <v>35</v>
      </c>
      <c r="D166" s="92">
        <v>18.957850724</v>
      </c>
      <c r="E166" s="29">
        <v>17.607637314000002</v>
      </c>
      <c r="F166" s="30">
        <v>20.308064134999999</v>
      </c>
      <c r="G166" s="92">
        <v>51.064207138</v>
      </c>
      <c r="H166" s="29">
        <v>47.427319271000002</v>
      </c>
      <c r="I166" s="30">
        <v>54.701095004999999</v>
      </c>
      <c r="J166" s="7">
        <v>5094.0753019000003</v>
      </c>
      <c r="K166" s="8">
        <v>1891.2017745000001</v>
      </c>
      <c r="L166" s="9">
        <v>965.72719152000002</v>
      </c>
      <c r="M166" s="194"/>
      <c r="N166" s="194"/>
      <c r="O166" s="96"/>
      <c r="P166" s="96"/>
    </row>
    <row r="167" spans="1:16" ht="14.25" x14ac:dyDescent="0.2">
      <c r="A167" s="69"/>
      <c r="B167" s="252"/>
      <c r="C167" s="124" t="s">
        <v>36</v>
      </c>
      <c r="D167" s="89">
        <v>28.760412399</v>
      </c>
      <c r="E167" s="23">
        <v>26.914880146000002</v>
      </c>
      <c r="F167" s="24">
        <v>30.605944653000002</v>
      </c>
      <c r="G167" s="89">
        <v>39.106234688000001</v>
      </c>
      <c r="H167" s="23">
        <v>36.596819439000001</v>
      </c>
      <c r="I167" s="24">
        <v>41.615649937000001</v>
      </c>
      <c r="J167" s="11">
        <v>7396.6957804000003</v>
      </c>
      <c r="K167" s="12">
        <v>5439.8492397</v>
      </c>
      <c r="L167" s="13">
        <v>2127.3202104000002</v>
      </c>
      <c r="M167" s="194"/>
      <c r="N167" s="194"/>
      <c r="O167" s="96"/>
      <c r="P167" s="96"/>
    </row>
    <row r="168" spans="1:16" x14ac:dyDescent="0.2">
      <c r="A168" s="69"/>
      <c r="B168" s="252"/>
      <c r="C168" s="72" t="s">
        <v>1</v>
      </c>
      <c r="D168" s="90">
        <v>24.762661820999998</v>
      </c>
      <c r="E168" s="25">
        <v>23.366088479999998</v>
      </c>
      <c r="F168" s="26">
        <v>26.159235161000002</v>
      </c>
      <c r="G168" s="90">
        <v>42.19105004</v>
      </c>
      <c r="H168" s="25">
        <v>39.811544310000002</v>
      </c>
      <c r="I168" s="26">
        <v>44.570555771000002</v>
      </c>
      <c r="J168" s="15">
        <v>12490.771081999999</v>
      </c>
      <c r="K168" s="16">
        <v>7331.0510142000003</v>
      </c>
      <c r="L168" s="17">
        <v>3093.0474018999998</v>
      </c>
      <c r="M168" s="194"/>
      <c r="N168" s="194"/>
      <c r="O168" s="96"/>
      <c r="P168" s="96"/>
    </row>
    <row r="169" spans="1:16" x14ac:dyDescent="0.2">
      <c r="A169" s="69" t="s">
        <v>47</v>
      </c>
      <c r="B169" s="252"/>
      <c r="C169" s="73" t="s">
        <v>2</v>
      </c>
      <c r="D169" s="89">
        <v>42.355119653999999</v>
      </c>
      <c r="E169" s="23">
        <v>40.43565151</v>
      </c>
      <c r="F169" s="24">
        <v>44.274587799000003</v>
      </c>
      <c r="G169" s="89">
        <v>45.11414937</v>
      </c>
      <c r="H169" s="23">
        <v>43.069646290000001</v>
      </c>
      <c r="I169" s="24">
        <v>47.158652449000002</v>
      </c>
      <c r="J169" s="11">
        <v>15673.520238999999</v>
      </c>
      <c r="K169" s="12">
        <v>14714.980431</v>
      </c>
      <c r="L169" s="13">
        <v>6638.5382513000004</v>
      </c>
      <c r="M169" s="194"/>
      <c r="N169" s="194"/>
      <c r="O169" s="96"/>
      <c r="P169" s="96"/>
    </row>
    <row r="170" spans="1:16" x14ac:dyDescent="0.2">
      <c r="A170" s="69"/>
      <c r="B170" s="252"/>
      <c r="C170" s="73" t="s">
        <v>3</v>
      </c>
      <c r="D170" s="89">
        <v>49.346257350999998</v>
      </c>
      <c r="E170" s="23">
        <v>47.48303216</v>
      </c>
      <c r="F170" s="24">
        <v>51.209482543</v>
      </c>
      <c r="G170" s="89">
        <v>51.068031071999997</v>
      </c>
      <c r="H170" s="23">
        <v>49.139794827000003</v>
      </c>
      <c r="I170" s="24">
        <v>52.996267316999997</v>
      </c>
      <c r="J170" s="11">
        <v>16077.568318</v>
      </c>
      <c r="K170" s="12">
        <v>15535.508363000001</v>
      </c>
      <c r="L170" s="13">
        <v>7933.6782378999997</v>
      </c>
      <c r="M170" s="194"/>
      <c r="N170" s="194"/>
      <c r="O170" s="96"/>
      <c r="P170" s="96"/>
    </row>
    <row r="171" spans="1:16" x14ac:dyDescent="0.2">
      <c r="A171" s="69" t="s">
        <v>83</v>
      </c>
      <c r="B171" s="252"/>
      <c r="C171" s="73" t="s">
        <v>4</v>
      </c>
      <c r="D171" s="89">
        <v>60.369257525999998</v>
      </c>
      <c r="E171" s="23">
        <v>58.206117769000002</v>
      </c>
      <c r="F171" s="24">
        <v>62.532397283000002</v>
      </c>
      <c r="G171" s="89">
        <v>59.724012170999998</v>
      </c>
      <c r="H171" s="23">
        <v>57.583992723000001</v>
      </c>
      <c r="I171" s="24">
        <v>61.864031619000002</v>
      </c>
      <c r="J171" s="11">
        <v>15234.853786</v>
      </c>
      <c r="K171" s="12">
        <v>15399.447862999999</v>
      </c>
      <c r="L171" s="13">
        <v>9197.1681157000003</v>
      </c>
      <c r="M171" s="194"/>
      <c r="N171" s="194"/>
      <c r="O171" s="96"/>
      <c r="P171" s="96"/>
    </row>
    <row r="172" spans="1:16" x14ac:dyDescent="0.2">
      <c r="A172" s="69" t="s">
        <v>84</v>
      </c>
      <c r="B172" s="252"/>
      <c r="C172" s="73" t="s">
        <v>5</v>
      </c>
      <c r="D172" s="89">
        <v>61.571748915999997</v>
      </c>
      <c r="E172" s="23">
        <v>59.060407714999997</v>
      </c>
      <c r="F172" s="24">
        <v>64.083090118000001</v>
      </c>
      <c r="G172" s="89">
        <v>62.069645260000001</v>
      </c>
      <c r="H172" s="23">
        <v>59.537996245000002</v>
      </c>
      <c r="I172" s="24">
        <v>64.601294275000001</v>
      </c>
      <c r="J172" s="11">
        <v>10031.177965999999</v>
      </c>
      <c r="K172" s="12">
        <v>9950.7121150000003</v>
      </c>
      <c r="L172" s="13">
        <v>6176.3717106000004</v>
      </c>
      <c r="M172" s="194"/>
      <c r="N172" s="194"/>
      <c r="O172" s="96"/>
      <c r="P172" s="96"/>
    </row>
    <row r="173" spans="1:16" x14ac:dyDescent="0.2">
      <c r="A173" s="69" t="s">
        <v>82</v>
      </c>
      <c r="B173" s="252"/>
      <c r="C173" s="73" t="s">
        <v>6</v>
      </c>
      <c r="D173" s="89">
        <v>65.116558475999994</v>
      </c>
      <c r="E173" s="23">
        <v>58.936376909000003</v>
      </c>
      <c r="F173" s="24">
        <v>71.296740044000003</v>
      </c>
      <c r="G173" s="89">
        <v>61.338510507999999</v>
      </c>
      <c r="H173" s="23">
        <v>55.516901675</v>
      </c>
      <c r="I173" s="24">
        <v>67.160119342000002</v>
      </c>
      <c r="J173" s="11">
        <v>3751.3841394999999</v>
      </c>
      <c r="K173" s="12">
        <v>3982.4446773</v>
      </c>
      <c r="L173" s="13">
        <v>2442.7722469</v>
      </c>
      <c r="M173" s="194"/>
      <c r="N173" s="194"/>
      <c r="O173" s="96"/>
      <c r="P173" s="96"/>
    </row>
    <row r="174" spans="1:16" ht="13.5" thickBot="1" x14ac:dyDescent="0.25">
      <c r="A174" s="69"/>
      <c r="B174" s="252"/>
      <c r="C174" s="73" t="s">
        <v>7</v>
      </c>
      <c r="D174" s="89">
        <v>56.048509494000001</v>
      </c>
      <c r="E174" s="23">
        <v>48.416014918000002</v>
      </c>
      <c r="F174" s="24">
        <v>63.681004068999997</v>
      </c>
      <c r="G174" s="89">
        <v>47.458430468000003</v>
      </c>
      <c r="H174" s="23">
        <v>40.995703513000002</v>
      </c>
      <c r="I174" s="24">
        <v>53.921157422999997</v>
      </c>
      <c r="J174" s="11">
        <v>1899.1121178999999</v>
      </c>
      <c r="K174" s="12">
        <v>2242.8555373999998</v>
      </c>
      <c r="L174" s="13">
        <v>1064.4240357000001</v>
      </c>
      <c r="M174" s="194"/>
      <c r="N174" s="194"/>
      <c r="O174" s="96"/>
      <c r="P174" s="96"/>
    </row>
    <row r="175" spans="1:16" ht="13.5" thickBot="1" x14ac:dyDescent="0.25">
      <c r="A175" s="70"/>
      <c r="B175" s="253"/>
      <c r="C175" s="74" t="s">
        <v>31</v>
      </c>
      <c r="D175" s="91">
        <v>48.625311349999997</v>
      </c>
      <c r="E175" s="27">
        <v>48.625311349999997</v>
      </c>
      <c r="F175" s="28">
        <v>48.625311349999997</v>
      </c>
      <c r="G175" s="91">
        <v>52.844975924000003</v>
      </c>
      <c r="H175" s="27">
        <v>52.844975924000003</v>
      </c>
      <c r="I175" s="28">
        <v>52.844975924000003</v>
      </c>
      <c r="J175" s="20">
        <v>75158.387648000004</v>
      </c>
      <c r="K175" s="21">
        <v>69157</v>
      </c>
      <c r="L175" s="22">
        <v>36546</v>
      </c>
      <c r="M175" s="194"/>
      <c r="N175" s="194"/>
      <c r="O175" s="96"/>
      <c r="P175" s="96"/>
    </row>
    <row r="176" spans="1:16" ht="14.25" x14ac:dyDescent="0.2">
      <c r="A176" s="131" t="s">
        <v>0</v>
      </c>
      <c r="B176" s="227" t="s">
        <v>9</v>
      </c>
      <c r="C176" s="124" t="s">
        <v>35</v>
      </c>
      <c r="D176" s="92">
        <v>35.234879106999998</v>
      </c>
      <c r="E176" s="29">
        <v>32.820712716999999</v>
      </c>
      <c r="F176" s="30">
        <v>37.649045495999999</v>
      </c>
      <c r="G176" s="92">
        <v>55.075830588000002</v>
      </c>
      <c r="H176" s="29">
        <v>51.302234015000003</v>
      </c>
      <c r="I176" s="30">
        <v>58.849427161999998</v>
      </c>
      <c r="J176" s="7">
        <v>589071.40847000002</v>
      </c>
      <c r="K176" s="8">
        <v>376859.67947999999</v>
      </c>
      <c r="L176" s="9">
        <v>207558.59862999999</v>
      </c>
      <c r="M176" s="194"/>
      <c r="N176" s="194"/>
      <c r="O176" s="96"/>
      <c r="P176" s="96"/>
    </row>
    <row r="177" spans="1:16" ht="14.25" x14ac:dyDescent="0.2">
      <c r="A177" s="132"/>
      <c r="B177" s="252"/>
      <c r="C177" s="124" t="s">
        <v>36</v>
      </c>
      <c r="D177" s="89">
        <v>36.948380514</v>
      </c>
      <c r="E177" s="23">
        <v>34.639244558000001</v>
      </c>
      <c r="F177" s="24">
        <v>39.257516469999999</v>
      </c>
      <c r="G177" s="89">
        <v>43.395696993999998</v>
      </c>
      <c r="H177" s="23">
        <v>40.683627807999997</v>
      </c>
      <c r="I177" s="24">
        <v>46.107766179999999</v>
      </c>
      <c r="J177" s="11">
        <v>923478.21765999997</v>
      </c>
      <c r="K177" s="12">
        <v>786276.68055000005</v>
      </c>
      <c r="L177" s="13">
        <v>341210.24582000001</v>
      </c>
      <c r="M177" s="194"/>
      <c r="N177" s="194"/>
      <c r="O177" s="96"/>
      <c r="P177" s="96"/>
    </row>
    <row r="178" spans="1:16" x14ac:dyDescent="0.2">
      <c r="A178" s="132"/>
      <c r="B178" s="252"/>
      <c r="C178" s="72" t="s">
        <v>1</v>
      </c>
      <c r="D178" s="90">
        <v>36.281047245000003</v>
      </c>
      <c r="E178" s="25">
        <v>34.219916286</v>
      </c>
      <c r="F178" s="26">
        <v>38.342178203000003</v>
      </c>
      <c r="G178" s="90">
        <v>47.180095412999997</v>
      </c>
      <c r="H178" s="25">
        <v>44.499788127000002</v>
      </c>
      <c r="I178" s="26">
        <v>49.860402698999998</v>
      </c>
      <c r="J178" s="15">
        <v>1512549.6261</v>
      </c>
      <c r="K178" s="16">
        <v>1163136.3600000001</v>
      </c>
      <c r="L178" s="17">
        <v>548768.84444999998</v>
      </c>
      <c r="M178" s="194"/>
      <c r="N178" s="194"/>
      <c r="O178" s="96"/>
      <c r="P178" s="96"/>
    </row>
    <row r="179" spans="1:16" x14ac:dyDescent="0.2">
      <c r="A179" s="132"/>
      <c r="B179" s="252"/>
      <c r="C179" s="73" t="s">
        <v>2</v>
      </c>
      <c r="D179" s="89">
        <v>45.472031158</v>
      </c>
      <c r="E179" s="23">
        <v>43.401036615000002</v>
      </c>
      <c r="F179" s="24">
        <v>47.543025700000001</v>
      </c>
      <c r="G179" s="89">
        <v>48.844180530000003</v>
      </c>
      <c r="H179" s="23">
        <v>46.619603603000002</v>
      </c>
      <c r="I179" s="24">
        <v>51.068757456</v>
      </c>
      <c r="J179" s="11">
        <v>2016718.7796</v>
      </c>
      <c r="K179" s="12">
        <v>1877486.6972000001</v>
      </c>
      <c r="L179" s="13">
        <v>917042.99182</v>
      </c>
      <c r="M179" s="194"/>
      <c r="N179" s="194"/>
      <c r="O179" s="96"/>
      <c r="P179" s="96"/>
    </row>
    <row r="180" spans="1:16" x14ac:dyDescent="0.2">
      <c r="A180" s="132"/>
      <c r="B180" s="252"/>
      <c r="C180" s="73" t="s">
        <v>3</v>
      </c>
      <c r="D180" s="89">
        <v>52.167878166000001</v>
      </c>
      <c r="E180" s="23">
        <v>47.14600171</v>
      </c>
      <c r="F180" s="24">
        <v>57.189754622000002</v>
      </c>
      <c r="G180" s="89">
        <v>55.000031653999997</v>
      </c>
      <c r="H180" s="23">
        <v>49.705521435999998</v>
      </c>
      <c r="I180" s="24">
        <v>60.294541873</v>
      </c>
      <c r="J180" s="11">
        <v>2229657.2104000002</v>
      </c>
      <c r="K180" s="12">
        <v>2114843.9774000002</v>
      </c>
      <c r="L180" s="13">
        <v>1163164.8570000001</v>
      </c>
      <c r="M180" s="194"/>
      <c r="N180" s="194"/>
      <c r="O180" s="96"/>
      <c r="P180" s="96"/>
    </row>
    <row r="181" spans="1:16" x14ac:dyDescent="0.2">
      <c r="A181" s="132"/>
      <c r="B181" s="252"/>
      <c r="C181" s="73" t="s">
        <v>4</v>
      </c>
      <c r="D181" s="89">
        <v>58.226934677000003</v>
      </c>
      <c r="E181" s="23">
        <v>56.510427139999997</v>
      </c>
      <c r="F181" s="24">
        <v>59.943442214999997</v>
      </c>
      <c r="G181" s="89">
        <v>59.629682330999998</v>
      </c>
      <c r="H181" s="23">
        <v>57.871822334999997</v>
      </c>
      <c r="I181" s="24">
        <v>61.387542328000002</v>
      </c>
      <c r="J181" s="11">
        <v>2507920.0847999998</v>
      </c>
      <c r="K181" s="12">
        <v>2448922.9733000002</v>
      </c>
      <c r="L181" s="13">
        <v>1460284.9894999999</v>
      </c>
      <c r="M181" s="194"/>
      <c r="N181" s="194"/>
      <c r="O181" s="96"/>
      <c r="P181" s="96"/>
    </row>
    <row r="182" spans="1:16" x14ac:dyDescent="0.2">
      <c r="A182" s="132"/>
      <c r="B182" s="252"/>
      <c r="C182" s="73" t="s">
        <v>5</v>
      </c>
      <c r="D182" s="89">
        <v>65.695362079000006</v>
      </c>
      <c r="E182" s="23">
        <v>62.304036650999997</v>
      </c>
      <c r="F182" s="24">
        <v>69.086687506999994</v>
      </c>
      <c r="G182" s="89">
        <v>66.393836656000005</v>
      </c>
      <c r="H182" s="23">
        <v>62.966454579000001</v>
      </c>
      <c r="I182" s="24">
        <v>69.821218732000006</v>
      </c>
      <c r="J182" s="11">
        <v>1905499.6769999999</v>
      </c>
      <c r="K182" s="12">
        <v>1885453.4927000001</v>
      </c>
      <c r="L182" s="13">
        <v>1251824.9121999999</v>
      </c>
      <c r="M182" s="194"/>
      <c r="N182" s="194"/>
      <c r="O182" s="96"/>
      <c r="P182" s="96"/>
    </row>
    <row r="183" spans="1:16" x14ac:dyDescent="0.2">
      <c r="A183" s="132"/>
      <c r="B183" s="252"/>
      <c r="C183" s="73" t="s">
        <v>6</v>
      </c>
      <c r="D183" s="89">
        <v>68.767632175000003</v>
      </c>
      <c r="E183" s="23">
        <v>62.947649835</v>
      </c>
      <c r="F183" s="24">
        <v>74.587614513999995</v>
      </c>
      <c r="G183" s="89">
        <v>68.728836666000007</v>
      </c>
      <c r="H183" s="23">
        <v>62.912137690000002</v>
      </c>
      <c r="I183" s="24">
        <v>74.545535642000004</v>
      </c>
      <c r="J183" s="11">
        <v>1123145.2312</v>
      </c>
      <c r="K183" s="12">
        <v>1123779.2153</v>
      </c>
      <c r="L183" s="13">
        <v>772360.38136</v>
      </c>
      <c r="M183" s="194"/>
      <c r="N183" s="194"/>
      <c r="O183" s="96"/>
      <c r="P183" s="96"/>
    </row>
    <row r="184" spans="1:16" ht="13.5" thickBot="1" x14ac:dyDescent="0.25">
      <c r="A184" s="132"/>
      <c r="B184" s="252"/>
      <c r="C184" s="73" t="s">
        <v>7</v>
      </c>
      <c r="D184" s="89">
        <v>71.302895905</v>
      </c>
      <c r="E184" s="23">
        <v>63.334360705999998</v>
      </c>
      <c r="F184" s="24">
        <v>79.271431104000001</v>
      </c>
      <c r="G184" s="89">
        <v>69.276312094999994</v>
      </c>
      <c r="H184" s="23">
        <v>61.534260045000003</v>
      </c>
      <c r="I184" s="24">
        <v>77.018364145000007</v>
      </c>
      <c r="J184" s="11">
        <v>841411.88884000003</v>
      </c>
      <c r="K184" s="12">
        <v>866026.24344999995</v>
      </c>
      <c r="L184" s="13">
        <v>599951.04324000003</v>
      </c>
      <c r="M184" s="194"/>
      <c r="N184" s="194"/>
      <c r="O184" s="96"/>
      <c r="P184" s="96"/>
    </row>
    <row r="185" spans="1:16" ht="13.5" thickBot="1" x14ac:dyDescent="0.25">
      <c r="A185" s="133"/>
      <c r="B185" s="253"/>
      <c r="C185" s="74" t="s">
        <v>31</v>
      </c>
      <c r="D185" s="91">
        <v>55.313932205999997</v>
      </c>
      <c r="E185" s="27">
        <v>54.601786769</v>
      </c>
      <c r="F185" s="28">
        <v>56.026077643999997</v>
      </c>
      <c r="G185" s="91">
        <v>58.480865080000001</v>
      </c>
      <c r="H185" s="27">
        <v>57.727946609</v>
      </c>
      <c r="I185" s="28">
        <v>59.233783549999998</v>
      </c>
      <c r="J185" s="20">
        <v>12136902.498</v>
      </c>
      <c r="K185" s="21">
        <v>11479648.960000001</v>
      </c>
      <c r="L185" s="22">
        <v>6713398.0196000002</v>
      </c>
      <c r="M185" s="194"/>
      <c r="N185" s="194"/>
      <c r="O185" s="96"/>
      <c r="P185" s="96"/>
    </row>
    <row r="186" spans="1:16" ht="14.25" x14ac:dyDescent="0.2">
      <c r="A186" s="131" t="s">
        <v>0</v>
      </c>
      <c r="B186" s="227" t="s">
        <v>10</v>
      </c>
      <c r="C186" s="124" t="s">
        <v>35</v>
      </c>
      <c r="D186" s="92">
        <v>36.049374110999999</v>
      </c>
      <c r="E186" s="29">
        <v>33.595025542999998</v>
      </c>
      <c r="F186" s="30">
        <v>38.503722680000003</v>
      </c>
      <c r="G186" s="92">
        <v>54.194912174000002</v>
      </c>
      <c r="H186" s="29">
        <v>50.505161424999997</v>
      </c>
      <c r="I186" s="30">
        <v>57.884662921999997</v>
      </c>
      <c r="J186" s="7">
        <v>557199.58152000001</v>
      </c>
      <c r="K186" s="8">
        <v>370638.04262999998</v>
      </c>
      <c r="L186" s="9">
        <v>200866.96169</v>
      </c>
      <c r="M186" s="194"/>
      <c r="N186" s="194"/>
      <c r="O186" s="96"/>
      <c r="P186" s="96"/>
    </row>
    <row r="187" spans="1:16" ht="14.25" x14ac:dyDescent="0.2">
      <c r="A187" s="132"/>
      <c r="B187" s="252"/>
      <c r="C187" s="124" t="s">
        <v>36</v>
      </c>
      <c r="D187" s="89">
        <v>40.082779105999997</v>
      </c>
      <c r="E187" s="23">
        <v>37.654664144000002</v>
      </c>
      <c r="F187" s="24">
        <v>42.510894067999999</v>
      </c>
      <c r="G187" s="89">
        <v>44.818966754000002</v>
      </c>
      <c r="H187" s="23">
        <v>42.103945336999999</v>
      </c>
      <c r="I187" s="24">
        <v>47.533988172000001</v>
      </c>
      <c r="J187" s="11">
        <v>873410.30281000002</v>
      </c>
      <c r="K187" s="12">
        <v>781113.77329000004</v>
      </c>
      <c r="L187" s="13">
        <v>350087.12235999998</v>
      </c>
      <c r="M187" s="194"/>
      <c r="N187" s="194"/>
      <c r="O187" s="96"/>
      <c r="P187" s="96"/>
    </row>
    <row r="188" spans="1:16" x14ac:dyDescent="0.2">
      <c r="A188" s="132"/>
      <c r="B188" s="252"/>
      <c r="C188" s="72" t="s">
        <v>1</v>
      </c>
      <c r="D188" s="90">
        <v>38.511832617000003</v>
      </c>
      <c r="E188" s="25">
        <v>36.397604498</v>
      </c>
      <c r="F188" s="26">
        <v>40.626060735999999</v>
      </c>
      <c r="G188" s="90">
        <v>47.836181062000001</v>
      </c>
      <c r="H188" s="25">
        <v>45.210063523000002</v>
      </c>
      <c r="I188" s="26">
        <v>50.462298601000001</v>
      </c>
      <c r="J188" s="15">
        <v>1430609.8843</v>
      </c>
      <c r="K188" s="16">
        <v>1151751.8159</v>
      </c>
      <c r="L188" s="17">
        <v>550954.08404999995</v>
      </c>
      <c r="M188" s="194"/>
      <c r="N188" s="194"/>
      <c r="O188" s="96"/>
      <c r="P188" s="96"/>
    </row>
    <row r="189" spans="1:16" x14ac:dyDescent="0.2">
      <c r="A189" s="132"/>
      <c r="B189" s="252"/>
      <c r="C189" s="73" t="s">
        <v>2</v>
      </c>
      <c r="D189" s="89">
        <v>50.471631027000001</v>
      </c>
      <c r="E189" s="23">
        <v>47.438529054</v>
      </c>
      <c r="F189" s="24">
        <v>53.504733000000002</v>
      </c>
      <c r="G189" s="89">
        <v>52.809893340000002</v>
      </c>
      <c r="H189" s="23">
        <v>49.636273062000001</v>
      </c>
      <c r="I189" s="24">
        <v>55.983513618000003</v>
      </c>
      <c r="J189" s="11">
        <v>1985601.3657</v>
      </c>
      <c r="K189" s="12">
        <v>1897684.9442</v>
      </c>
      <c r="L189" s="13">
        <v>1002165.395</v>
      </c>
      <c r="M189" s="194"/>
      <c r="N189" s="194"/>
      <c r="O189" s="96"/>
      <c r="P189" s="96"/>
    </row>
    <row r="190" spans="1:16" x14ac:dyDescent="0.2">
      <c r="A190" s="132"/>
      <c r="B190" s="252"/>
      <c r="C190" s="73" t="s">
        <v>3</v>
      </c>
      <c r="D190" s="89">
        <v>55.630769448000002</v>
      </c>
      <c r="E190" s="23">
        <v>50.219169430999997</v>
      </c>
      <c r="F190" s="24">
        <v>61.042369465</v>
      </c>
      <c r="G190" s="89">
        <v>55.705565415999999</v>
      </c>
      <c r="H190" s="23">
        <v>50.286689463999998</v>
      </c>
      <c r="I190" s="24">
        <v>61.124441367999999</v>
      </c>
      <c r="J190" s="11">
        <v>2189972.4364999998</v>
      </c>
      <c r="K190" s="12">
        <v>2187031.9564</v>
      </c>
      <c r="L190" s="13">
        <v>1218298.5171000001</v>
      </c>
      <c r="M190" s="194"/>
      <c r="N190" s="194"/>
      <c r="O190" s="96"/>
      <c r="P190" s="96"/>
    </row>
    <row r="191" spans="1:16" x14ac:dyDescent="0.2">
      <c r="A191" s="132"/>
      <c r="B191" s="252"/>
      <c r="C191" s="73" t="s">
        <v>4</v>
      </c>
      <c r="D191" s="89">
        <v>61.228216097999997</v>
      </c>
      <c r="E191" s="23">
        <v>60.258247173999997</v>
      </c>
      <c r="F191" s="24">
        <v>62.198185021</v>
      </c>
      <c r="G191" s="89">
        <v>60.454655905999999</v>
      </c>
      <c r="H191" s="23">
        <v>59.496941616000001</v>
      </c>
      <c r="I191" s="24">
        <v>61.412370195999998</v>
      </c>
      <c r="J191" s="11">
        <v>2498612.5627000001</v>
      </c>
      <c r="K191" s="12">
        <v>2530584.0822999999</v>
      </c>
      <c r="L191" s="13">
        <v>1529855.8994</v>
      </c>
      <c r="M191" s="194"/>
      <c r="N191" s="194"/>
      <c r="O191" s="96"/>
      <c r="P191" s="96"/>
    </row>
    <row r="192" spans="1:16" x14ac:dyDescent="0.2">
      <c r="A192" s="132"/>
      <c r="B192" s="252"/>
      <c r="C192" s="73" t="s">
        <v>5</v>
      </c>
      <c r="D192" s="89">
        <v>65.488259976999998</v>
      </c>
      <c r="E192" s="23">
        <v>62.616869387999998</v>
      </c>
      <c r="F192" s="24">
        <v>68.359650567000003</v>
      </c>
      <c r="G192" s="89">
        <v>66.195665155</v>
      </c>
      <c r="H192" s="23">
        <v>63.293257761</v>
      </c>
      <c r="I192" s="24">
        <v>69.098072548999994</v>
      </c>
      <c r="J192" s="11">
        <v>1960301.8596999999</v>
      </c>
      <c r="K192" s="12">
        <v>1939352.9398000001</v>
      </c>
      <c r="L192" s="13">
        <v>1283767.5782000001</v>
      </c>
      <c r="M192" s="194"/>
      <c r="N192" s="194"/>
      <c r="O192" s="96"/>
      <c r="P192" s="96"/>
    </row>
    <row r="193" spans="1:16" x14ac:dyDescent="0.2">
      <c r="A193" s="132"/>
      <c r="B193" s="252"/>
      <c r="C193" s="73" t="s">
        <v>6</v>
      </c>
      <c r="D193" s="89">
        <v>68.065523017000004</v>
      </c>
      <c r="E193" s="23">
        <v>62.199659373999999</v>
      </c>
      <c r="F193" s="24">
        <v>73.931386658999998</v>
      </c>
      <c r="G193" s="89">
        <v>68.571073026999997</v>
      </c>
      <c r="H193" s="23">
        <v>62.661641256000003</v>
      </c>
      <c r="I193" s="24">
        <v>74.480504796999995</v>
      </c>
      <c r="J193" s="11">
        <v>1217558.1987999999</v>
      </c>
      <c r="K193" s="12">
        <v>1208581.5774000001</v>
      </c>
      <c r="L193" s="13">
        <v>828737.35603000002</v>
      </c>
      <c r="M193" s="194"/>
      <c r="N193" s="194"/>
      <c r="O193" s="96"/>
      <c r="P193" s="96"/>
    </row>
    <row r="194" spans="1:16" ht="13.5" thickBot="1" x14ac:dyDescent="0.25">
      <c r="A194" s="132"/>
      <c r="B194" s="252"/>
      <c r="C194" s="73" t="s">
        <v>7</v>
      </c>
      <c r="D194" s="89">
        <v>64.577608761999997</v>
      </c>
      <c r="E194" s="23">
        <v>53.919216378000002</v>
      </c>
      <c r="F194" s="24">
        <v>75.236001146000007</v>
      </c>
      <c r="G194" s="89">
        <v>62.503074650000002</v>
      </c>
      <c r="H194" s="23">
        <v>52.187079562000001</v>
      </c>
      <c r="I194" s="24">
        <v>72.819069737999996</v>
      </c>
      <c r="J194" s="11">
        <v>1241786.6905</v>
      </c>
      <c r="K194" s="12">
        <v>1283002.7245</v>
      </c>
      <c r="L194" s="13">
        <v>801916.15064999997</v>
      </c>
      <c r="M194" s="194"/>
      <c r="N194" s="194"/>
      <c r="O194" s="96"/>
      <c r="P194" s="96"/>
    </row>
    <row r="195" spans="1:16" ht="13.5" thickBot="1" x14ac:dyDescent="0.25">
      <c r="A195" s="133"/>
      <c r="B195" s="253"/>
      <c r="C195" s="74" t="s">
        <v>31</v>
      </c>
      <c r="D195" s="91">
        <v>57.612901280000003</v>
      </c>
      <c r="E195" s="27">
        <v>56.922791568999997</v>
      </c>
      <c r="F195" s="28">
        <v>58.303010989999997</v>
      </c>
      <c r="G195" s="91">
        <v>59.154786620000003</v>
      </c>
      <c r="H195" s="27">
        <v>58.446207608000002</v>
      </c>
      <c r="I195" s="28">
        <v>59.863365631999997</v>
      </c>
      <c r="J195" s="20">
        <v>12524442.998</v>
      </c>
      <c r="K195" s="21">
        <v>12197990.039999999</v>
      </c>
      <c r="L195" s="22">
        <v>7215694.9803999998</v>
      </c>
      <c r="M195" s="194"/>
      <c r="N195" s="194"/>
      <c r="O195" s="96"/>
      <c r="P195" s="96"/>
    </row>
    <row r="196" spans="1:16" ht="14.25" x14ac:dyDescent="0.2">
      <c r="A196" s="131" t="s">
        <v>65</v>
      </c>
      <c r="B196" s="227" t="s">
        <v>9</v>
      </c>
      <c r="C196" s="124" t="s">
        <v>35</v>
      </c>
      <c r="D196" s="92">
        <v>29.660838699999999</v>
      </c>
      <c r="E196" s="29">
        <v>24.78027243</v>
      </c>
      <c r="F196" s="30">
        <v>34.541404970999999</v>
      </c>
      <c r="G196" s="92">
        <v>43.340399400999999</v>
      </c>
      <c r="H196" s="29">
        <v>36.208918945999997</v>
      </c>
      <c r="I196" s="30">
        <v>50.471879854999997</v>
      </c>
      <c r="J196" s="7">
        <v>9095.7714071999999</v>
      </c>
      <c r="K196" s="8">
        <v>6224.8666900999997</v>
      </c>
      <c r="L196" s="9">
        <v>2697.8820856000002</v>
      </c>
      <c r="M196" s="194"/>
      <c r="N196" s="194"/>
      <c r="O196" s="96"/>
      <c r="P196" s="96"/>
    </row>
    <row r="197" spans="1:16" ht="14.25" x14ac:dyDescent="0.2">
      <c r="A197" s="132"/>
      <c r="B197" s="252"/>
      <c r="C197" s="124" t="s">
        <v>36</v>
      </c>
      <c r="D197" s="89">
        <v>33.862409139</v>
      </c>
      <c r="E197" s="23">
        <v>22.689839319000001</v>
      </c>
      <c r="F197" s="24">
        <v>45.034978959</v>
      </c>
      <c r="G197" s="89">
        <v>34.843400983000002</v>
      </c>
      <c r="H197" s="23">
        <v>23.347162524000002</v>
      </c>
      <c r="I197" s="24">
        <v>46.339639441999999</v>
      </c>
      <c r="J197" s="11">
        <v>12767.66591</v>
      </c>
      <c r="K197" s="12">
        <v>12408.201112000001</v>
      </c>
      <c r="L197" s="13">
        <v>4323.4392680999999</v>
      </c>
      <c r="M197" s="194"/>
      <c r="N197" s="194"/>
      <c r="O197" s="96"/>
      <c r="P197" s="96"/>
    </row>
    <row r="198" spans="1:16" x14ac:dyDescent="0.2">
      <c r="A198" s="132"/>
      <c r="B198" s="252"/>
      <c r="C198" s="72" t="s">
        <v>1</v>
      </c>
      <c r="D198" s="90">
        <v>32.114444091000003</v>
      </c>
      <c r="E198" s="25">
        <v>23.816050002000001</v>
      </c>
      <c r="F198" s="26">
        <v>40.412838180000001</v>
      </c>
      <c r="G198" s="90">
        <v>37.682046931000002</v>
      </c>
      <c r="H198" s="25">
        <v>27.9449805</v>
      </c>
      <c r="I198" s="26">
        <v>47.419113363000001</v>
      </c>
      <c r="J198" s="15">
        <v>21863.437318</v>
      </c>
      <c r="K198" s="16">
        <v>18633.067802000001</v>
      </c>
      <c r="L198" s="17">
        <v>7021.3213537000001</v>
      </c>
      <c r="M198" s="194"/>
      <c r="N198" s="194"/>
      <c r="O198" s="96"/>
      <c r="P198" s="96"/>
    </row>
    <row r="199" spans="1:16" x14ac:dyDescent="0.2">
      <c r="A199" s="132"/>
      <c r="B199" s="252"/>
      <c r="C199" s="73" t="s">
        <v>2</v>
      </c>
      <c r="D199" s="89">
        <v>39.946083641999998</v>
      </c>
      <c r="E199" s="23">
        <v>34.048196013000002</v>
      </c>
      <c r="F199" s="24">
        <v>45.843971269999997</v>
      </c>
      <c r="G199" s="89">
        <v>39.464285412999999</v>
      </c>
      <c r="H199" s="23">
        <v>33.637533464000001</v>
      </c>
      <c r="I199" s="24">
        <v>45.291037361999997</v>
      </c>
      <c r="J199" s="11">
        <v>28180.834153</v>
      </c>
      <c r="K199" s="12">
        <v>28524.878796000001</v>
      </c>
      <c r="L199" s="13">
        <v>11257.139582</v>
      </c>
      <c r="M199" s="194"/>
      <c r="N199" s="194"/>
      <c r="O199" s="96"/>
      <c r="P199" s="96"/>
    </row>
    <row r="200" spans="1:16" x14ac:dyDescent="0.2">
      <c r="A200" s="132"/>
      <c r="B200" s="252"/>
      <c r="C200" s="73" t="s">
        <v>3</v>
      </c>
      <c r="D200" s="89">
        <v>45.324484796999997</v>
      </c>
      <c r="E200" s="23">
        <v>41.281503721999997</v>
      </c>
      <c r="F200" s="24">
        <v>49.367465871999997</v>
      </c>
      <c r="G200" s="89">
        <v>44.827462805000003</v>
      </c>
      <c r="H200" s="23">
        <v>40.828816498000002</v>
      </c>
      <c r="I200" s="24">
        <v>48.826109111999997</v>
      </c>
      <c r="J200" s="11">
        <v>35633.835701999997</v>
      </c>
      <c r="K200" s="12">
        <v>36028.923866999998</v>
      </c>
      <c r="L200" s="13">
        <v>16150.852446000001</v>
      </c>
      <c r="M200" s="194"/>
      <c r="N200" s="194"/>
      <c r="O200" s="96"/>
      <c r="P200" s="96"/>
    </row>
    <row r="201" spans="1:16" x14ac:dyDescent="0.2">
      <c r="A201" s="132"/>
      <c r="B201" s="252"/>
      <c r="C201" s="73" t="s">
        <v>4</v>
      </c>
      <c r="D201" s="89">
        <v>48.919207663999998</v>
      </c>
      <c r="E201" s="23">
        <v>46.530309451999997</v>
      </c>
      <c r="F201" s="24">
        <v>51.308105877000003</v>
      </c>
      <c r="G201" s="89">
        <v>48.337895777999996</v>
      </c>
      <c r="H201" s="23">
        <v>45.977385085000002</v>
      </c>
      <c r="I201" s="24">
        <v>50.698406472000002</v>
      </c>
      <c r="J201" s="11">
        <v>41471.650204999998</v>
      </c>
      <c r="K201" s="12">
        <v>41970.388572000003</v>
      </c>
      <c r="L201" s="13">
        <v>20287.602685999998</v>
      </c>
      <c r="M201" s="194"/>
      <c r="N201" s="194"/>
      <c r="O201" s="96"/>
      <c r="P201" s="96"/>
    </row>
    <row r="202" spans="1:16" x14ac:dyDescent="0.2">
      <c r="A202" s="132"/>
      <c r="B202" s="252"/>
      <c r="C202" s="73" t="s">
        <v>5</v>
      </c>
      <c r="D202" s="89">
        <v>57.110891737999999</v>
      </c>
      <c r="E202" s="23">
        <v>50.597633246999997</v>
      </c>
      <c r="F202" s="24">
        <v>63.624150229999998</v>
      </c>
      <c r="G202" s="89">
        <v>56.669564133999998</v>
      </c>
      <c r="H202" s="23">
        <v>50.206637211</v>
      </c>
      <c r="I202" s="24">
        <v>63.132491057000003</v>
      </c>
      <c r="J202" s="11">
        <v>36882.642324</v>
      </c>
      <c r="K202" s="12">
        <v>37169.874604999997</v>
      </c>
      <c r="L202" s="13">
        <v>21064.005927999999</v>
      </c>
      <c r="M202" s="194"/>
      <c r="N202" s="194"/>
      <c r="O202" s="96"/>
      <c r="P202" s="96"/>
    </row>
    <row r="203" spans="1:16" x14ac:dyDescent="0.2">
      <c r="A203" s="132"/>
      <c r="B203" s="252"/>
      <c r="C203" s="73" t="s">
        <v>6</v>
      </c>
      <c r="D203" s="89">
        <v>50.694268997000002</v>
      </c>
      <c r="E203" s="23">
        <v>37.947741495999999</v>
      </c>
      <c r="F203" s="24">
        <v>63.440796497999997</v>
      </c>
      <c r="G203" s="89">
        <v>49.996308096</v>
      </c>
      <c r="H203" s="23">
        <v>37.425275339999999</v>
      </c>
      <c r="I203" s="24">
        <v>62.567340850999997</v>
      </c>
      <c r="J203" s="11">
        <v>20655.552394999999</v>
      </c>
      <c r="K203" s="12">
        <v>20943.909047000001</v>
      </c>
      <c r="L203" s="13">
        <v>10471.181294</v>
      </c>
      <c r="M203" s="194"/>
      <c r="N203" s="194"/>
      <c r="O203" s="96"/>
      <c r="P203" s="96"/>
    </row>
    <row r="204" spans="1:16" ht="13.5" thickBot="1" x14ac:dyDescent="0.25">
      <c r="A204" s="132"/>
      <c r="B204" s="252"/>
      <c r="C204" s="73" t="s">
        <v>7</v>
      </c>
      <c r="D204" s="89">
        <v>43.106139341000002</v>
      </c>
      <c r="E204" s="23">
        <v>32.749980913999998</v>
      </c>
      <c r="F204" s="24">
        <v>53.462297767000003</v>
      </c>
      <c r="G204" s="89">
        <v>40.825982848000002</v>
      </c>
      <c r="H204" s="23">
        <v>31.017627177000001</v>
      </c>
      <c r="I204" s="24">
        <v>50.63433852</v>
      </c>
      <c r="J204" s="11">
        <v>12968.173736999999</v>
      </c>
      <c r="K204" s="12">
        <v>13692.454292</v>
      </c>
      <c r="L204" s="13">
        <v>5590.079041</v>
      </c>
      <c r="M204" s="194"/>
      <c r="N204" s="194"/>
      <c r="O204" s="96"/>
      <c r="P204" s="96"/>
    </row>
    <row r="205" spans="1:16" ht="13.5" thickBot="1" x14ac:dyDescent="0.25">
      <c r="A205" s="133"/>
      <c r="B205" s="253"/>
      <c r="C205" s="74" t="s">
        <v>31</v>
      </c>
      <c r="D205" s="91">
        <v>46.465639222</v>
      </c>
      <c r="E205" s="27">
        <v>45.402915088999997</v>
      </c>
      <c r="F205" s="28">
        <v>47.528363354</v>
      </c>
      <c r="G205" s="91">
        <v>46.629037226000001</v>
      </c>
      <c r="H205" s="27">
        <v>45.562575987999999</v>
      </c>
      <c r="I205" s="28">
        <v>47.695498465</v>
      </c>
      <c r="J205" s="20">
        <v>197656.12583</v>
      </c>
      <c r="K205" s="21">
        <v>196963.49698</v>
      </c>
      <c r="L205" s="22">
        <v>91842.182329999996</v>
      </c>
      <c r="M205" s="194"/>
      <c r="N205" s="194"/>
      <c r="O205" s="96"/>
      <c r="P205" s="96"/>
    </row>
    <row r="206" spans="1:16" ht="14.25" x14ac:dyDescent="0.2">
      <c r="A206" s="131" t="s">
        <v>65</v>
      </c>
      <c r="B206" s="227" t="s">
        <v>10</v>
      </c>
      <c r="C206" s="124" t="s">
        <v>35</v>
      </c>
      <c r="D206" s="92">
        <v>33.878108238999999</v>
      </c>
      <c r="E206" s="29">
        <v>29.684204948000001</v>
      </c>
      <c r="F206" s="30">
        <v>38.072011529000001</v>
      </c>
      <c r="G206" s="92">
        <v>47.226067251000003</v>
      </c>
      <c r="H206" s="29">
        <v>41.379767999000002</v>
      </c>
      <c r="I206" s="30">
        <v>53.072366502000001</v>
      </c>
      <c r="J206" s="7">
        <v>8555.4703059000003</v>
      </c>
      <c r="K206" s="8">
        <v>6137.3551923000005</v>
      </c>
      <c r="L206" s="9">
        <v>2898.4314906</v>
      </c>
      <c r="M206" s="194"/>
      <c r="N206" s="194"/>
      <c r="O206" s="96"/>
      <c r="P206" s="96"/>
    </row>
    <row r="207" spans="1:16" ht="14.25" x14ac:dyDescent="0.2">
      <c r="A207" s="132"/>
      <c r="B207" s="252"/>
      <c r="C207" s="124" t="s">
        <v>36</v>
      </c>
      <c r="D207" s="89">
        <v>38.731453725999998</v>
      </c>
      <c r="E207" s="23">
        <v>28.130017391999999</v>
      </c>
      <c r="F207" s="24">
        <v>49.332890059</v>
      </c>
      <c r="G207" s="89">
        <v>37.816096600000002</v>
      </c>
      <c r="H207" s="23">
        <v>27.465208576999999</v>
      </c>
      <c r="I207" s="24">
        <v>48.166984624000001</v>
      </c>
      <c r="J207" s="11">
        <v>12703.809327999999</v>
      </c>
      <c r="K207" s="12">
        <v>13011.311250000001</v>
      </c>
      <c r="L207" s="13">
        <v>4920.3700313999998</v>
      </c>
      <c r="M207" s="194"/>
      <c r="N207" s="194"/>
      <c r="O207" s="96"/>
      <c r="P207" s="96"/>
    </row>
    <row r="208" spans="1:16" x14ac:dyDescent="0.2">
      <c r="A208" s="132"/>
      <c r="B208" s="252"/>
      <c r="C208" s="72" t="s">
        <v>1</v>
      </c>
      <c r="D208" s="90">
        <v>36.778299437000001</v>
      </c>
      <c r="E208" s="25">
        <v>29.031864500000001</v>
      </c>
      <c r="F208" s="26">
        <v>44.524734373000001</v>
      </c>
      <c r="G208" s="90">
        <v>40.832094210999998</v>
      </c>
      <c r="H208" s="25">
        <v>32.231828129999997</v>
      </c>
      <c r="I208" s="26">
        <v>49.432360291000002</v>
      </c>
      <c r="J208" s="15">
        <v>21259.279633999999</v>
      </c>
      <c r="K208" s="16">
        <v>19148.666442999998</v>
      </c>
      <c r="L208" s="17">
        <v>7818.8015218999999</v>
      </c>
      <c r="M208" s="194"/>
      <c r="N208" s="194"/>
      <c r="O208" s="96"/>
      <c r="P208" s="96"/>
    </row>
    <row r="209" spans="1:16" x14ac:dyDescent="0.2">
      <c r="A209" s="132"/>
      <c r="B209" s="252"/>
      <c r="C209" s="73" t="s">
        <v>2</v>
      </c>
      <c r="D209" s="89">
        <v>44.806982554000001</v>
      </c>
      <c r="E209" s="23">
        <v>36.145758720000003</v>
      </c>
      <c r="F209" s="24">
        <v>53.468206387000002</v>
      </c>
      <c r="G209" s="89">
        <v>42.489624231999997</v>
      </c>
      <c r="H209" s="23">
        <v>34.276347526000002</v>
      </c>
      <c r="I209" s="24">
        <v>50.702900937999999</v>
      </c>
      <c r="J209" s="11">
        <v>29196.597054000002</v>
      </c>
      <c r="K209" s="12">
        <v>30788.961739999999</v>
      </c>
      <c r="L209" s="13">
        <v>13082.114148000001</v>
      </c>
      <c r="M209" s="194"/>
      <c r="N209" s="194"/>
      <c r="O209" s="96"/>
      <c r="P209" s="96"/>
    </row>
    <row r="210" spans="1:16" x14ac:dyDescent="0.2">
      <c r="A210" s="132"/>
      <c r="B210" s="252"/>
      <c r="C210" s="73" t="s">
        <v>3</v>
      </c>
      <c r="D210" s="89">
        <v>51.000252516000003</v>
      </c>
      <c r="E210" s="23">
        <v>47.874128837999997</v>
      </c>
      <c r="F210" s="24">
        <v>54.126376194000002</v>
      </c>
      <c r="G210" s="89">
        <v>48.872244868000003</v>
      </c>
      <c r="H210" s="23">
        <v>45.876560056000002</v>
      </c>
      <c r="I210" s="24">
        <v>51.867929680000003</v>
      </c>
      <c r="J210" s="11">
        <v>38221.037922000003</v>
      </c>
      <c r="K210" s="12">
        <v>39885.268022999997</v>
      </c>
      <c r="L210" s="13">
        <v>19492.825853999999</v>
      </c>
      <c r="M210" s="194"/>
      <c r="N210" s="194"/>
      <c r="O210" s="96"/>
      <c r="P210" s="96"/>
    </row>
    <row r="211" spans="1:16" x14ac:dyDescent="0.2">
      <c r="A211" s="132"/>
      <c r="B211" s="252"/>
      <c r="C211" s="73" t="s">
        <v>4</v>
      </c>
      <c r="D211" s="89">
        <v>54.801435609000002</v>
      </c>
      <c r="E211" s="23">
        <v>51.856730996000003</v>
      </c>
      <c r="F211" s="24">
        <v>57.746140222000001</v>
      </c>
      <c r="G211" s="89">
        <v>53.501971265000002</v>
      </c>
      <c r="H211" s="23">
        <v>50.627092171000001</v>
      </c>
      <c r="I211" s="24">
        <v>56.376850359999999</v>
      </c>
      <c r="J211" s="11">
        <v>42996.197644</v>
      </c>
      <c r="K211" s="12">
        <v>44040.496096000003</v>
      </c>
      <c r="L211" s="13">
        <v>23562.533565999998</v>
      </c>
      <c r="M211" s="194"/>
      <c r="N211" s="194"/>
      <c r="O211" s="96"/>
      <c r="P211" s="96"/>
    </row>
    <row r="212" spans="1:16" x14ac:dyDescent="0.2">
      <c r="A212" s="132"/>
      <c r="B212" s="252"/>
      <c r="C212" s="73" t="s">
        <v>5</v>
      </c>
      <c r="D212" s="89">
        <v>54.631783063</v>
      </c>
      <c r="E212" s="23">
        <v>49.598852329000003</v>
      </c>
      <c r="F212" s="24">
        <v>59.664713796999997</v>
      </c>
      <c r="G212" s="89">
        <v>54.109942605000001</v>
      </c>
      <c r="H212" s="23">
        <v>49.125086209999999</v>
      </c>
      <c r="I212" s="24">
        <v>59.094799000000002</v>
      </c>
      <c r="J212" s="11">
        <v>37730.496858999999</v>
      </c>
      <c r="K212" s="12">
        <v>38094.372679</v>
      </c>
      <c r="L212" s="13">
        <v>20612.843192</v>
      </c>
      <c r="M212" s="194"/>
      <c r="N212" s="194"/>
      <c r="O212" s="96"/>
      <c r="P212" s="96"/>
    </row>
    <row r="213" spans="1:16" x14ac:dyDescent="0.2">
      <c r="A213" s="132"/>
      <c r="B213" s="252"/>
      <c r="C213" s="73" t="s">
        <v>6</v>
      </c>
      <c r="D213" s="89">
        <v>50.910973128999998</v>
      </c>
      <c r="E213" s="23">
        <v>39.920330491999998</v>
      </c>
      <c r="F213" s="24">
        <v>61.901615765000003</v>
      </c>
      <c r="G213" s="89">
        <v>50.024302657</v>
      </c>
      <c r="H213" s="23">
        <v>39.225074124000002</v>
      </c>
      <c r="I213" s="24">
        <v>60.823531189000001</v>
      </c>
      <c r="J213" s="11">
        <v>21443.744685999998</v>
      </c>
      <c r="K213" s="12">
        <v>21823.830647999999</v>
      </c>
      <c r="L213" s="13">
        <v>10917.219095</v>
      </c>
      <c r="M213" s="194"/>
      <c r="N213" s="194"/>
      <c r="O213" s="96"/>
      <c r="P213" s="96"/>
    </row>
    <row r="214" spans="1:16" ht="13.5" thickBot="1" x14ac:dyDescent="0.25">
      <c r="A214" s="132"/>
      <c r="B214" s="252"/>
      <c r="C214" s="73" t="s">
        <v>7</v>
      </c>
      <c r="D214" s="89">
        <v>44.910289147</v>
      </c>
      <c r="E214" s="23">
        <v>35.134218224000001</v>
      </c>
      <c r="F214" s="24">
        <v>54.686360069999999</v>
      </c>
      <c r="G214" s="89">
        <v>42.410859193</v>
      </c>
      <c r="H214" s="23">
        <v>33.178864136999998</v>
      </c>
      <c r="I214" s="24">
        <v>51.642854249000003</v>
      </c>
      <c r="J214" s="11">
        <v>18571.424167000001</v>
      </c>
      <c r="K214" s="12">
        <v>19665.90739</v>
      </c>
      <c r="L214" s="13">
        <v>8340.4802920000002</v>
      </c>
      <c r="M214" s="194"/>
      <c r="N214" s="194"/>
      <c r="O214" s="96"/>
      <c r="P214" s="96"/>
    </row>
    <row r="215" spans="1:16" ht="13.5" thickBot="1" x14ac:dyDescent="0.25">
      <c r="A215" s="133"/>
      <c r="B215" s="253"/>
      <c r="C215" s="74" t="s">
        <v>31</v>
      </c>
      <c r="D215" s="91">
        <v>49.578561520999997</v>
      </c>
      <c r="E215" s="27">
        <v>48.575528570000003</v>
      </c>
      <c r="F215" s="28">
        <v>50.581594471999999</v>
      </c>
      <c r="G215" s="91">
        <v>48.642788602000003</v>
      </c>
      <c r="H215" s="27">
        <v>47.658687444000002</v>
      </c>
      <c r="I215" s="28">
        <v>49.626889759999997</v>
      </c>
      <c r="J215" s="20">
        <v>209418.77797</v>
      </c>
      <c r="K215" s="21">
        <v>213447.50302</v>
      </c>
      <c r="L215" s="22">
        <v>103826.81767</v>
      </c>
      <c r="M215" s="194"/>
      <c r="N215" s="194"/>
      <c r="O215" s="96"/>
      <c r="P215" s="96"/>
    </row>
    <row r="216" spans="1:16" ht="14.25" x14ac:dyDescent="0.2">
      <c r="A216" s="131" t="s">
        <v>85</v>
      </c>
      <c r="B216" s="227" t="s">
        <v>9</v>
      </c>
      <c r="C216" s="124" t="s">
        <v>35</v>
      </c>
      <c r="D216" s="92">
        <v>43.682607503</v>
      </c>
      <c r="E216" s="29">
        <v>40.096609448000002</v>
      </c>
      <c r="F216" s="30">
        <v>47.268605557999997</v>
      </c>
      <c r="G216" s="92">
        <v>59.717561697999997</v>
      </c>
      <c r="H216" s="29">
        <v>54.815220185999998</v>
      </c>
      <c r="I216" s="30">
        <v>64.619903210000004</v>
      </c>
      <c r="J216" s="7">
        <v>2612.2651698999998</v>
      </c>
      <c r="K216" s="8">
        <v>1910.8374633000001</v>
      </c>
      <c r="L216" s="9">
        <v>1141.1055411</v>
      </c>
      <c r="M216" s="194"/>
      <c r="N216" s="194"/>
      <c r="O216" s="96"/>
      <c r="P216" s="96"/>
    </row>
    <row r="217" spans="1:16" ht="14.25" x14ac:dyDescent="0.2">
      <c r="A217" s="132"/>
      <c r="B217" s="252"/>
      <c r="C217" s="124" t="s">
        <v>36</v>
      </c>
      <c r="D217" s="89">
        <v>54.486925665000001</v>
      </c>
      <c r="E217" s="23">
        <v>49.649801347999997</v>
      </c>
      <c r="F217" s="24">
        <v>59.324049981999998</v>
      </c>
      <c r="G217" s="89">
        <v>56.774616260000002</v>
      </c>
      <c r="H217" s="23">
        <v>51.734400217000001</v>
      </c>
      <c r="I217" s="24">
        <v>61.814832303000003</v>
      </c>
      <c r="J217" s="11">
        <v>3702.9813531999998</v>
      </c>
      <c r="K217" s="12">
        <v>3553.772496</v>
      </c>
      <c r="L217" s="13">
        <v>2017.6406973000001</v>
      </c>
      <c r="M217" s="194"/>
      <c r="N217" s="194"/>
      <c r="O217" s="96"/>
      <c r="P217" s="96"/>
    </row>
    <row r="218" spans="1:16" x14ac:dyDescent="0.2">
      <c r="A218" s="132"/>
      <c r="B218" s="252"/>
      <c r="C218" s="72" t="s">
        <v>1</v>
      </c>
      <c r="D218" s="90">
        <v>50.017781995999997</v>
      </c>
      <c r="E218" s="25">
        <v>46.005156839000001</v>
      </c>
      <c r="F218" s="26">
        <v>54.030407152999999</v>
      </c>
      <c r="G218" s="90">
        <v>57.803690693</v>
      </c>
      <c r="H218" s="25">
        <v>53.166449012000001</v>
      </c>
      <c r="I218" s="26">
        <v>62.440932373999999</v>
      </c>
      <c r="J218" s="15">
        <v>6315.2465230999996</v>
      </c>
      <c r="K218" s="16">
        <v>5464.6099592</v>
      </c>
      <c r="L218" s="17">
        <v>3158.7462384</v>
      </c>
      <c r="M218" s="194"/>
      <c r="N218" s="194"/>
      <c r="O218" s="96"/>
      <c r="P218" s="96"/>
    </row>
    <row r="219" spans="1:16" x14ac:dyDescent="0.2">
      <c r="A219" s="132"/>
      <c r="B219" s="252"/>
      <c r="C219" s="73" t="s">
        <v>2</v>
      </c>
      <c r="D219" s="89">
        <v>61.062639478000001</v>
      </c>
      <c r="E219" s="23">
        <v>57.331491260999996</v>
      </c>
      <c r="F219" s="24">
        <v>64.793787695999995</v>
      </c>
      <c r="G219" s="89">
        <v>56.042007736999999</v>
      </c>
      <c r="H219" s="23">
        <v>52.617638284999998</v>
      </c>
      <c r="I219" s="24">
        <v>59.466377188999999</v>
      </c>
      <c r="J219" s="11">
        <v>7033.6655842999999</v>
      </c>
      <c r="K219" s="12">
        <v>7663.7901304999996</v>
      </c>
      <c r="L219" s="13">
        <v>4294.9418579000003</v>
      </c>
      <c r="M219" s="194"/>
      <c r="N219" s="194"/>
      <c r="O219" s="96"/>
      <c r="P219" s="96"/>
    </row>
    <row r="220" spans="1:16" x14ac:dyDescent="0.2">
      <c r="A220" s="132"/>
      <c r="B220" s="252"/>
      <c r="C220" s="73" t="s">
        <v>3</v>
      </c>
      <c r="D220" s="89">
        <v>68.852645562999996</v>
      </c>
      <c r="E220" s="23">
        <v>57.337496883999997</v>
      </c>
      <c r="F220" s="24">
        <v>80.367794240999999</v>
      </c>
      <c r="G220" s="89">
        <v>66.018475230999996</v>
      </c>
      <c r="H220" s="23">
        <v>54.977322758</v>
      </c>
      <c r="I220" s="24">
        <v>77.059627703000004</v>
      </c>
      <c r="J220" s="11">
        <v>8821.6327624000005</v>
      </c>
      <c r="K220" s="12">
        <v>9200.3450814000007</v>
      </c>
      <c r="L220" s="13">
        <v>6073.9275386999998</v>
      </c>
      <c r="M220" s="194"/>
      <c r="N220" s="194"/>
      <c r="O220" s="96"/>
      <c r="P220" s="96"/>
    </row>
    <row r="221" spans="1:16" x14ac:dyDescent="0.2">
      <c r="A221" s="132"/>
      <c r="B221" s="252"/>
      <c r="C221" s="73" t="s">
        <v>4</v>
      </c>
      <c r="D221" s="89">
        <v>71.054128688999995</v>
      </c>
      <c r="E221" s="23">
        <v>67.954868517999998</v>
      </c>
      <c r="F221" s="24">
        <v>74.153388860999996</v>
      </c>
      <c r="G221" s="89">
        <v>68.789739565999994</v>
      </c>
      <c r="H221" s="23">
        <v>65.789248193999995</v>
      </c>
      <c r="I221" s="24">
        <v>71.790230937000004</v>
      </c>
      <c r="J221" s="11">
        <v>10374.50793</v>
      </c>
      <c r="K221" s="12">
        <v>10716.011227000001</v>
      </c>
      <c r="L221" s="13">
        <v>7371.5162152000003</v>
      </c>
      <c r="M221" s="194"/>
      <c r="N221" s="194"/>
      <c r="O221" s="96"/>
      <c r="P221" s="96"/>
    </row>
    <row r="222" spans="1:16" x14ac:dyDescent="0.2">
      <c r="A222" s="132"/>
      <c r="B222" s="252"/>
      <c r="C222" s="73" t="s">
        <v>5</v>
      </c>
      <c r="D222" s="89">
        <v>81.769788339000002</v>
      </c>
      <c r="E222" s="23">
        <v>77.220092038999994</v>
      </c>
      <c r="F222" s="24">
        <v>86.319484638999995</v>
      </c>
      <c r="G222" s="89">
        <v>79.489083777000005</v>
      </c>
      <c r="H222" s="23">
        <v>75.066286583999997</v>
      </c>
      <c r="I222" s="24">
        <v>83.911880969999999</v>
      </c>
      <c r="J222" s="11">
        <v>9073.3409551000004</v>
      </c>
      <c r="K222" s="12">
        <v>9333.6736841000002</v>
      </c>
      <c r="L222" s="13">
        <v>7419.2516942000002</v>
      </c>
      <c r="M222" s="194"/>
      <c r="N222" s="194"/>
      <c r="O222" s="96"/>
      <c r="P222" s="96"/>
    </row>
    <row r="223" spans="1:16" x14ac:dyDescent="0.2">
      <c r="A223" s="132"/>
      <c r="B223" s="252"/>
      <c r="C223" s="73" t="s">
        <v>6</v>
      </c>
      <c r="D223" s="89">
        <v>76.971913303999997</v>
      </c>
      <c r="E223" s="23">
        <v>71.631482809000005</v>
      </c>
      <c r="F223" s="24">
        <v>82.312343798000001</v>
      </c>
      <c r="G223" s="89">
        <v>74.693305444000003</v>
      </c>
      <c r="H223" s="23">
        <v>69.510968289999994</v>
      </c>
      <c r="I223" s="24">
        <v>79.875642599000003</v>
      </c>
      <c r="J223" s="11">
        <v>5364.984461</v>
      </c>
      <c r="K223" s="12">
        <v>5528.6496741999999</v>
      </c>
      <c r="L223" s="13">
        <v>4129.5311880999998</v>
      </c>
      <c r="M223" s="194"/>
      <c r="N223" s="194"/>
      <c r="O223" s="96"/>
      <c r="P223" s="96"/>
    </row>
    <row r="224" spans="1:16" ht="13.5" thickBot="1" x14ac:dyDescent="0.25">
      <c r="A224" s="132"/>
      <c r="B224" s="252"/>
      <c r="C224" s="73" t="s">
        <v>7</v>
      </c>
      <c r="D224" s="89">
        <v>74.797563554000007</v>
      </c>
      <c r="E224" s="23">
        <v>60.446305455999997</v>
      </c>
      <c r="F224" s="24">
        <v>89.148821651999995</v>
      </c>
      <c r="G224" s="89">
        <v>68.939050167000005</v>
      </c>
      <c r="H224" s="23">
        <v>55.711853251000001</v>
      </c>
      <c r="I224" s="24">
        <v>82.166247083000002</v>
      </c>
      <c r="J224" s="11">
        <v>3758.1227737999998</v>
      </c>
      <c r="K224" s="12">
        <v>4077.4920213999999</v>
      </c>
      <c r="L224" s="13">
        <v>2810.9842702000001</v>
      </c>
      <c r="M224" s="194"/>
      <c r="N224" s="194"/>
      <c r="O224" s="96"/>
      <c r="P224" s="96"/>
    </row>
    <row r="225" spans="1:16" ht="13.5" thickBot="1" x14ac:dyDescent="0.25">
      <c r="A225" s="133"/>
      <c r="B225" s="253"/>
      <c r="C225" s="74" t="s">
        <v>31</v>
      </c>
      <c r="D225" s="91">
        <v>69.487299972000002</v>
      </c>
      <c r="E225" s="27">
        <v>67.053554242999994</v>
      </c>
      <c r="F225" s="28">
        <v>71.921045700999997</v>
      </c>
      <c r="G225" s="91">
        <v>67.825698657000004</v>
      </c>
      <c r="H225" s="27">
        <v>65.450149390999997</v>
      </c>
      <c r="I225" s="28">
        <v>70.201247922999997</v>
      </c>
      <c r="J225" s="20">
        <v>50741.500989</v>
      </c>
      <c r="K225" s="21">
        <v>51984.571777999998</v>
      </c>
      <c r="L225" s="22">
        <v>35258.899002999999</v>
      </c>
      <c r="M225" s="194"/>
      <c r="N225" s="194"/>
      <c r="O225" s="96"/>
      <c r="P225" s="96"/>
    </row>
    <row r="226" spans="1:16" ht="14.25" x14ac:dyDescent="0.2">
      <c r="A226" s="131" t="s">
        <v>85</v>
      </c>
      <c r="B226" s="227" t="s">
        <v>10</v>
      </c>
      <c r="C226" s="124" t="s">
        <v>35</v>
      </c>
      <c r="D226" s="92">
        <v>45.772650599999999</v>
      </c>
      <c r="E226" s="29">
        <v>42.080023425</v>
      </c>
      <c r="F226" s="30">
        <v>49.465277774999997</v>
      </c>
      <c r="G226" s="92">
        <v>65.896989825000006</v>
      </c>
      <c r="H226" s="29">
        <v>60.580867376999997</v>
      </c>
      <c r="I226" s="30">
        <v>71.213112272999993</v>
      </c>
      <c r="J226" s="7">
        <v>2533.2684472000001</v>
      </c>
      <c r="K226" s="8">
        <v>1759.6313855000001</v>
      </c>
      <c r="L226" s="9">
        <v>1159.5441151</v>
      </c>
      <c r="M226" s="194"/>
      <c r="N226" s="194"/>
      <c r="O226" s="96"/>
      <c r="P226" s="96"/>
    </row>
    <row r="227" spans="1:16" ht="14.25" x14ac:dyDescent="0.2">
      <c r="A227" s="132"/>
      <c r="B227" s="252"/>
      <c r="C227" s="124" t="s">
        <v>36</v>
      </c>
      <c r="D227" s="89">
        <v>53.144222542999998</v>
      </c>
      <c r="E227" s="23">
        <v>48.815936387000001</v>
      </c>
      <c r="F227" s="24">
        <v>57.472508697999999</v>
      </c>
      <c r="G227" s="89">
        <v>52.068924537000001</v>
      </c>
      <c r="H227" s="23">
        <v>47.828215116000003</v>
      </c>
      <c r="I227" s="24">
        <v>56.309633957999999</v>
      </c>
      <c r="J227" s="11">
        <v>3599.1943381999999</v>
      </c>
      <c r="K227" s="12">
        <v>3673.5228658000001</v>
      </c>
      <c r="L227" s="13">
        <v>1912.7638488</v>
      </c>
      <c r="M227" s="194"/>
      <c r="N227" s="194"/>
      <c r="O227" s="96"/>
      <c r="P227" s="96"/>
    </row>
    <row r="228" spans="1:16" x14ac:dyDescent="0.2">
      <c r="A228" s="132"/>
      <c r="B228" s="252"/>
      <c r="C228" s="72" t="s">
        <v>1</v>
      </c>
      <c r="D228" s="90">
        <v>50.099088594999998</v>
      </c>
      <c r="E228" s="25">
        <v>47.512121147999999</v>
      </c>
      <c r="F228" s="26">
        <v>52.686056043000001</v>
      </c>
      <c r="G228" s="90">
        <v>56.547409144</v>
      </c>
      <c r="H228" s="25">
        <v>53.627469664000003</v>
      </c>
      <c r="I228" s="26">
        <v>59.467348624000003</v>
      </c>
      <c r="J228" s="15">
        <v>6132.4627854</v>
      </c>
      <c r="K228" s="16">
        <v>5433.1542513000004</v>
      </c>
      <c r="L228" s="17">
        <v>3072.3079638999998</v>
      </c>
      <c r="M228" s="194"/>
      <c r="N228" s="194"/>
      <c r="O228" s="96"/>
      <c r="P228" s="96"/>
    </row>
    <row r="229" spans="1:16" x14ac:dyDescent="0.2">
      <c r="A229" s="132"/>
      <c r="B229" s="252"/>
      <c r="C229" s="73" t="s">
        <v>2</v>
      </c>
      <c r="D229" s="89">
        <v>65.731804648999997</v>
      </c>
      <c r="E229" s="23">
        <v>62.389391584000002</v>
      </c>
      <c r="F229" s="24">
        <v>69.074217714</v>
      </c>
      <c r="G229" s="89">
        <v>61.911532346000001</v>
      </c>
      <c r="H229" s="23">
        <v>58.763377267999999</v>
      </c>
      <c r="I229" s="24">
        <v>65.059687424000003</v>
      </c>
      <c r="J229" s="11">
        <v>7764.1315875</v>
      </c>
      <c r="K229" s="12">
        <v>8243.2199856999996</v>
      </c>
      <c r="L229" s="13">
        <v>5103.5038077999998</v>
      </c>
      <c r="M229" s="194"/>
      <c r="N229" s="194"/>
      <c r="O229" s="96"/>
      <c r="P229" s="96"/>
    </row>
    <row r="230" spans="1:16" x14ac:dyDescent="0.2">
      <c r="A230" s="132"/>
      <c r="B230" s="252"/>
      <c r="C230" s="73" t="s">
        <v>3</v>
      </c>
      <c r="D230" s="89">
        <v>77.691821599999997</v>
      </c>
      <c r="E230" s="23">
        <v>68.995055020999999</v>
      </c>
      <c r="F230" s="24">
        <v>86.388588178999996</v>
      </c>
      <c r="G230" s="89">
        <v>70.652166510000001</v>
      </c>
      <c r="H230" s="23">
        <v>62.743413854000003</v>
      </c>
      <c r="I230" s="24">
        <v>78.560919165000001</v>
      </c>
      <c r="J230" s="11">
        <v>8808.2550697000006</v>
      </c>
      <c r="K230" s="12">
        <v>9685.8937989999995</v>
      </c>
      <c r="L230" s="13">
        <v>6843.2938148000003</v>
      </c>
      <c r="M230" s="194"/>
      <c r="N230" s="194"/>
      <c r="O230" s="96"/>
      <c r="P230" s="96"/>
    </row>
    <row r="231" spans="1:16" x14ac:dyDescent="0.2">
      <c r="A231" s="132"/>
      <c r="B231" s="252"/>
      <c r="C231" s="73" t="s">
        <v>4</v>
      </c>
      <c r="D231" s="89">
        <v>76.210951327000004</v>
      </c>
      <c r="E231" s="23">
        <v>73.406755316000002</v>
      </c>
      <c r="F231" s="24">
        <v>79.015147338000006</v>
      </c>
      <c r="G231" s="89">
        <v>73.776878815000003</v>
      </c>
      <c r="H231" s="23">
        <v>71.062244950999997</v>
      </c>
      <c r="I231" s="24">
        <v>76.491512678999996</v>
      </c>
      <c r="J231" s="11">
        <v>10958.329959000001</v>
      </c>
      <c r="K231" s="12">
        <v>11319.871002</v>
      </c>
      <c r="L231" s="13">
        <v>8351.4475108999995</v>
      </c>
      <c r="M231" s="194"/>
      <c r="N231" s="194"/>
      <c r="O231" s="96"/>
      <c r="P231" s="96"/>
    </row>
    <row r="232" spans="1:16" x14ac:dyDescent="0.2">
      <c r="A232" s="132"/>
      <c r="B232" s="252"/>
      <c r="C232" s="73" t="s">
        <v>5</v>
      </c>
      <c r="D232" s="89">
        <v>79.163692264999995</v>
      </c>
      <c r="E232" s="23">
        <v>76.255786411000003</v>
      </c>
      <c r="F232" s="24">
        <v>82.071598120000004</v>
      </c>
      <c r="G232" s="89">
        <v>76.878103683000006</v>
      </c>
      <c r="H232" s="23">
        <v>74.054153948999996</v>
      </c>
      <c r="I232" s="24">
        <v>79.702053418000006</v>
      </c>
      <c r="J232" s="11">
        <v>9298.2446904999997</v>
      </c>
      <c r="K232" s="12">
        <v>9574.6818148000002</v>
      </c>
      <c r="L232" s="13">
        <v>7360.8338129000003</v>
      </c>
      <c r="M232" s="194"/>
      <c r="N232" s="194"/>
      <c r="O232" s="96"/>
      <c r="P232" s="96"/>
    </row>
    <row r="233" spans="1:16" x14ac:dyDescent="0.2">
      <c r="A233" s="132"/>
      <c r="B233" s="252"/>
      <c r="C233" s="73" t="s">
        <v>6</v>
      </c>
      <c r="D233" s="89">
        <v>80.831344033999997</v>
      </c>
      <c r="E233" s="23">
        <v>73.634614354999997</v>
      </c>
      <c r="F233" s="24">
        <v>88.028073714000001</v>
      </c>
      <c r="G233" s="89">
        <v>79.703625536999994</v>
      </c>
      <c r="H233" s="23">
        <v>72.607301031000006</v>
      </c>
      <c r="I233" s="24">
        <v>86.799950042000006</v>
      </c>
      <c r="J233" s="11">
        <v>5740.8869449000003</v>
      </c>
      <c r="K233" s="12">
        <v>5822.1141709000003</v>
      </c>
      <c r="L233" s="13">
        <v>4640.4360771000001</v>
      </c>
      <c r="M233" s="194"/>
      <c r="N233" s="194"/>
      <c r="O233" s="96"/>
      <c r="P233" s="96"/>
    </row>
    <row r="234" spans="1:16" ht="13.5" thickBot="1" x14ac:dyDescent="0.25">
      <c r="A234" s="132"/>
      <c r="B234" s="252"/>
      <c r="C234" s="73" t="s">
        <v>7</v>
      </c>
      <c r="D234" s="89">
        <v>70.390100740999998</v>
      </c>
      <c r="E234" s="23">
        <v>48.094894691</v>
      </c>
      <c r="F234" s="24">
        <v>92.685306792000006</v>
      </c>
      <c r="G234" s="89">
        <v>65.153028731999996</v>
      </c>
      <c r="H234" s="23">
        <v>44.516601377999997</v>
      </c>
      <c r="I234" s="24">
        <v>85.789456087000005</v>
      </c>
      <c r="J234" s="11">
        <v>5690.1154673999999</v>
      </c>
      <c r="K234" s="12">
        <v>6147.4931982999997</v>
      </c>
      <c r="L234" s="13">
        <v>4005.2780097999998</v>
      </c>
      <c r="M234" s="194"/>
      <c r="N234" s="194"/>
      <c r="O234" s="96"/>
      <c r="P234" s="96"/>
    </row>
    <row r="235" spans="1:16" ht="13.5" thickBot="1" x14ac:dyDescent="0.25">
      <c r="A235" s="133"/>
      <c r="B235" s="253"/>
      <c r="C235" s="74" t="s">
        <v>31</v>
      </c>
      <c r="D235" s="91">
        <v>72.394455493999999</v>
      </c>
      <c r="E235" s="27">
        <v>70.124067514000004</v>
      </c>
      <c r="F235" s="28">
        <v>74.664843473000005</v>
      </c>
      <c r="G235" s="91">
        <v>70.033082738000004</v>
      </c>
      <c r="H235" s="27">
        <v>67.836750600000002</v>
      </c>
      <c r="I235" s="28">
        <v>72.229414876999996</v>
      </c>
      <c r="J235" s="20">
        <v>54392.426504000003</v>
      </c>
      <c r="K235" s="21">
        <v>56226.428222000002</v>
      </c>
      <c r="L235" s="22">
        <v>39377.100997000001</v>
      </c>
      <c r="M235" s="194"/>
      <c r="N235" s="194"/>
      <c r="O235" s="96"/>
      <c r="P235" s="96"/>
    </row>
    <row r="236" spans="1:16" ht="14.25" x14ac:dyDescent="0.2">
      <c r="A236" s="131" t="s">
        <v>67</v>
      </c>
      <c r="B236" s="227" t="s">
        <v>9</v>
      </c>
      <c r="C236" s="124" t="s">
        <v>35</v>
      </c>
      <c r="D236" s="92">
        <v>40.698821541999997</v>
      </c>
      <c r="E236" s="29">
        <v>36.182832871999999</v>
      </c>
      <c r="F236" s="30">
        <v>45.214810211</v>
      </c>
      <c r="G236" s="92">
        <v>64.364008498000004</v>
      </c>
      <c r="H236" s="29">
        <v>57.222103103999999</v>
      </c>
      <c r="I236" s="30">
        <v>71.505913891999995</v>
      </c>
      <c r="J236" s="7">
        <v>16535.378159</v>
      </c>
      <c r="K236" s="8">
        <v>10455.694425</v>
      </c>
      <c r="L236" s="9">
        <v>6729.7040483000001</v>
      </c>
      <c r="M236" s="194"/>
      <c r="N236" s="194"/>
      <c r="O236" s="96"/>
      <c r="P236" s="96"/>
    </row>
    <row r="237" spans="1:16" ht="14.25" x14ac:dyDescent="0.2">
      <c r="A237" s="132"/>
      <c r="B237" s="252"/>
      <c r="C237" s="124" t="s">
        <v>36</v>
      </c>
      <c r="D237" s="89">
        <v>39.422314258</v>
      </c>
      <c r="E237" s="23">
        <v>35.654343932000003</v>
      </c>
      <c r="F237" s="24">
        <v>43.190284583999997</v>
      </c>
      <c r="G237" s="89">
        <v>42.960554780000002</v>
      </c>
      <c r="H237" s="23">
        <v>38.854400724000001</v>
      </c>
      <c r="I237" s="24">
        <v>47.066708837</v>
      </c>
      <c r="J237" s="11">
        <v>24770.232956</v>
      </c>
      <c r="K237" s="12">
        <v>22730.151247999998</v>
      </c>
      <c r="L237" s="13">
        <v>9764.9990785000009</v>
      </c>
      <c r="M237" s="194"/>
      <c r="N237" s="194"/>
      <c r="O237" s="96"/>
      <c r="P237" s="96"/>
    </row>
    <row r="238" spans="1:16" x14ac:dyDescent="0.2">
      <c r="A238" s="132"/>
      <c r="B238" s="252"/>
      <c r="C238" s="72" t="s">
        <v>1</v>
      </c>
      <c r="D238" s="90">
        <v>39.933323055000002</v>
      </c>
      <c r="E238" s="25">
        <v>37.103628757000003</v>
      </c>
      <c r="F238" s="26">
        <v>42.763017353999999</v>
      </c>
      <c r="G238" s="90">
        <v>49.704031319000002</v>
      </c>
      <c r="H238" s="25">
        <v>46.181979978000001</v>
      </c>
      <c r="I238" s="26">
        <v>53.226082660000003</v>
      </c>
      <c r="J238" s="15">
        <v>41305.611116</v>
      </c>
      <c r="K238" s="16">
        <v>33185.845673000003</v>
      </c>
      <c r="L238" s="17">
        <v>16494.703127000001</v>
      </c>
      <c r="M238" s="194"/>
      <c r="N238" s="194"/>
      <c r="O238" s="96"/>
      <c r="P238" s="96"/>
    </row>
    <row r="239" spans="1:16" x14ac:dyDescent="0.2">
      <c r="A239" s="132"/>
      <c r="B239" s="252"/>
      <c r="C239" s="73" t="s">
        <v>2</v>
      </c>
      <c r="D239" s="89">
        <v>47.361299451000001</v>
      </c>
      <c r="E239" s="23">
        <v>42.390265903</v>
      </c>
      <c r="F239" s="24">
        <v>52.332332999000002</v>
      </c>
      <c r="G239" s="89">
        <v>48.048934977999998</v>
      </c>
      <c r="H239" s="23">
        <v>43.005727327999999</v>
      </c>
      <c r="I239" s="24">
        <v>53.092142629000001</v>
      </c>
      <c r="J239" s="11">
        <v>51344.239278000001</v>
      </c>
      <c r="K239" s="12">
        <v>50609.444155999998</v>
      </c>
      <c r="L239" s="13">
        <v>24317.298914999999</v>
      </c>
      <c r="M239" s="194"/>
      <c r="N239" s="194"/>
      <c r="O239" s="96"/>
      <c r="P239" s="96"/>
    </row>
    <row r="240" spans="1:16" x14ac:dyDescent="0.2">
      <c r="A240" s="132"/>
      <c r="B240" s="252"/>
      <c r="C240" s="73" t="s">
        <v>3</v>
      </c>
      <c r="D240" s="89">
        <v>50.277475963999997</v>
      </c>
      <c r="E240" s="23">
        <v>47.421876318999999</v>
      </c>
      <c r="F240" s="24">
        <v>53.133075609000002</v>
      </c>
      <c r="G240" s="89">
        <v>51.416323290000001</v>
      </c>
      <c r="H240" s="23">
        <v>48.496040764</v>
      </c>
      <c r="I240" s="24">
        <v>54.336605816000002</v>
      </c>
      <c r="J240" s="11">
        <v>62466.394190999999</v>
      </c>
      <c r="K240" s="12">
        <v>61082.793001999999</v>
      </c>
      <c r="L240" s="13">
        <v>31406.526324999999</v>
      </c>
      <c r="M240" s="194"/>
      <c r="N240" s="194"/>
      <c r="O240" s="96"/>
      <c r="P240" s="96"/>
    </row>
    <row r="241" spans="1:16" x14ac:dyDescent="0.2">
      <c r="A241" s="132"/>
      <c r="B241" s="252"/>
      <c r="C241" s="73" t="s">
        <v>4</v>
      </c>
      <c r="D241" s="89">
        <v>58.716830143000003</v>
      </c>
      <c r="E241" s="23">
        <v>56.994166819999997</v>
      </c>
      <c r="F241" s="24">
        <v>60.439493464999998</v>
      </c>
      <c r="G241" s="89">
        <v>59.049656830000004</v>
      </c>
      <c r="H241" s="23">
        <v>57.317228874999998</v>
      </c>
      <c r="I241" s="24">
        <v>60.782084785999999</v>
      </c>
      <c r="J241" s="11">
        <v>74599.619325000007</v>
      </c>
      <c r="K241" s="12">
        <v>74179.147037999996</v>
      </c>
      <c r="L241" s="13">
        <v>43802.531766</v>
      </c>
      <c r="M241" s="194"/>
      <c r="N241" s="194"/>
      <c r="O241" s="96"/>
      <c r="P241" s="96"/>
    </row>
    <row r="242" spans="1:16" x14ac:dyDescent="0.2">
      <c r="A242" s="132"/>
      <c r="B242" s="252"/>
      <c r="C242" s="73" t="s">
        <v>5</v>
      </c>
      <c r="D242" s="89">
        <v>71.197849456</v>
      </c>
      <c r="E242" s="23">
        <v>69.261571607999997</v>
      </c>
      <c r="F242" s="24">
        <v>73.134127305000007</v>
      </c>
      <c r="G242" s="89">
        <v>71.189094869000002</v>
      </c>
      <c r="H242" s="23">
        <v>69.253055107999998</v>
      </c>
      <c r="I242" s="24">
        <v>73.125134630000005</v>
      </c>
      <c r="J242" s="11">
        <v>61881.090037000002</v>
      </c>
      <c r="K242" s="12">
        <v>61888.699957999997</v>
      </c>
      <c r="L242" s="13">
        <v>44058.005326999999</v>
      </c>
      <c r="M242" s="194"/>
      <c r="N242" s="194"/>
      <c r="O242" s="96"/>
      <c r="P242" s="96"/>
    </row>
    <row r="243" spans="1:16" x14ac:dyDescent="0.2">
      <c r="A243" s="132"/>
      <c r="B243" s="252"/>
      <c r="C243" s="73" t="s">
        <v>6</v>
      </c>
      <c r="D243" s="89">
        <v>77.694561929000002</v>
      </c>
      <c r="E243" s="23">
        <v>55.347269619999999</v>
      </c>
      <c r="F243" s="24">
        <v>100.04185424000001</v>
      </c>
      <c r="G243" s="89">
        <v>77.964141932999993</v>
      </c>
      <c r="H243" s="23">
        <v>55.539310309000001</v>
      </c>
      <c r="I243" s="24">
        <v>100</v>
      </c>
      <c r="J243" s="11">
        <v>37209.082763999999</v>
      </c>
      <c r="K243" s="12">
        <v>37080.423301000003</v>
      </c>
      <c r="L243" s="13">
        <v>28909.433851999998</v>
      </c>
      <c r="M243" s="194"/>
      <c r="N243" s="194"/>
      <c r="O243" s="96"/>
      <c r="P243" s="96"/>
    </row>
    <row r="244" spans="1:16" ht="13.5" thickBot="1" x14ac:dyDescent="0.25">
      <c r="A244" s="132"/>
      <c r="B244" s="252"/>
      <c r="C244" s="73" t="s">
        <v>7</v>
      </c>
      <c r="D244" s="89">
        <v>71.466595111999993</v>
      </c>
      <c r="E244" s="23">
        <v>62.829820572999999</v>
      </c>
      <c r="F244" s="24">
        <v>80.103369650000005</v>
      </c>
      <c r="G244" s="89">
        <v>70.617094037000001</v>
      </c>
      <c r="H244" s="23">
        <v>62.082982137000002</v>
      </c>
      <c r="I244" s="24">
        <v>79.151205937</v>
      </c>
      <c r="J244" s="11">
        <v>25741.652730999998</v>
      </c>
      <c r="K244" s="12">
        <v>26051.316587000001</v>
      </c>
      <c r="L244" s="13">
        <v>18396.682732000001</v>
      </c>
      <c r="M244" s="194"/>
      <c r="N244" s="194"/>
      <c r="O244" s="96"/>
      <c r="P244" s="96"/>
    </row>
    <row r="245" spans="1:16" ht="13.5" thickBot="1" x14ac:dyDescent="0.25">
      <c r="A245" s="133"/>
      <c r="B245" s="253"/>
      <c r="C245" s="74" t="s">
        <v>31</v>
      </c>
      <c r="D245" s="91">
        <v>58.492887760999999</v>
      </c>
      <c r="E245" s="27">
        <v>57.529562538</v>
      </c>
      <c r="F245" s="28">
        <v>59.456212983999997</v>
      </c>
      <c r="G245" s="91">
        <v>60.272781496</v>
      </c>
      <c r="H245" s="27">
        <v>59.280143025000001</v>
      </c>
      <c r="I245" s="28">
        <v>61.265419967</v>
      </c>
      <c r="J245" s="20">
        <v>354547.68943999999</v>
      </c>
      <c r="K245" s="21">
        <v>344077.66972000001</v>
      </c>
      <c r="L245" s="22">
        <v>207385.18204000001</v>
      </c>
      <c r="M245" s="194"/>
      <c r="N245" s="194"/>
      <c r="O245" s="96"/>
      <c r="P245" s="96"/>
    </row>
    <row r="246" spans="1:16" ht="14.25" x14ac:dyDescent="0.2">
      <c r="A246" s="131" t="s">
        <v>67</v>
      </c>
      <c r="B246" s="227" t="s">
        <v>10</v>
      </c>
      <c r="C246" s="124" t="s">
        <v>35</v>
      </c>
      <c r="D246" s="92">
        <v>40.582411065000002</v>
      </c>
      <c r="E246" s="29">
        <v>37.556592815999998</v>
      </c>
      <c r="F246" s="30">
        <v>43.608229313999999</v>
      </c>
      <c r="G246" s="92">
        <v>61.504773628999999</v>
      </c>
      <c r="H246" s="29">
        <v>56.918987285</v>
      </c>
      <c r="I246" s="30">
        <v>66.090559972999998</v>
      </c>
      <c r="J246" s="7">
        <v>16126.456163000001</v>
      </c>
      <c r="K246" s="8">
        <v>10640.645178999999</v>
      </c>
      <c r="L246" s="9">
        <v>6544.5047302000003</v>
      </c>
      <c r="M246" s="194"/>
      <c r="N246" s="194"/>
      <c r="O246" s="96"/>
      <c r="P246" s="96"/>
    </row>
    <row r="247" spans="1:16" ht="14.25" x14ac:dyDescent="0.2">
      <c r="A247" s="132"/>
      <c r="B247" s="252"/>
      <c r="C247" s="124" t="s">
        <v>36</v>
      </c>
      <c r="D247" s="89">
        <v>47.164316218000003</v>
      </c>
      <c r="E247" s="23">
        <v>43.216364458999998</v>
      </c>
      <c r="F247" s="24">
        <v>51.112267977999998</v>
      </c>
      <c r="G247" s="89">
        <v>48.358635092999997</v>
      </c>
      <c r="H247" s="23">
        <v>44.310711284999996</v>
      </c>
      <c r="I247" s="24">
        <v>52.4065589</v>
      </c>
      <c r="J247" s="11">
        <v>25049.668246000001</v>
      </c>
      <c r="K247" s="12">
        <v>24431.013655999999</v>
      </c>
      <c r="L247" s="13">
        <v>11814.504743</v>
      </c>
      <c r="M247" s="194"/>
      <c r="N247" s="194"/>
      <c r="O247" s="96"/>
      <c r="P247" s="96"/>
    </row>
    <row r="248" spans="1:16" x14ac:dyDescent="0.2">
      <c r="A248" s="132"/>
      <c r="B248" s="252"/>
      <c r="C248" s="72" t="s">
        <v>1</v>
      </c>
      <c r="D248" s="90">
        <v>44.586540712000001</v>
      </c>
      <c r="E248" s="25">
        <v>41.388450118000002</v>
      </c>
      <c r="F248" s="26">
        <v>47.784631306999998</v>
      </c>
      <c r="G248" s="90">
        <v>52.347137498999999</v>
      </c>
      <c r="H248" s="25">
        <v>48.592397044999998</v>
      </c>
      <c r="I248" s="26">
        <v>56.101877952000002</v>
      </c>
      <c r="J248" s="15">
        <v>41176.124408999996</v>
      </c>
      <c r="K248" s="16">
        <v>35071.658835000002</v>
      </c>
      <c r="L248" s="17">
        <v>18359.009472999998</v>
      </c>
      <c r="M248" s="194"/>
      <c r="N248" s="194"/>
      <c r="O248" s="96"/>
      <c r="P248" s="96"/>
    </row>
    <row r="249" spans="1:16" x14ac:dyDescent="0.2">
      <c r="A249" s="132"/>
      <c r="B249" s="252"/>
      <c r="C249" s="73" t="s">
        <v>2</v>
      </c>
      <c r="D249" s="89">
        <v>46.844770421</v>
      </c>
      <c r="E249" s="23">
        <v>39.377693917000002</v>
      </c>
      <c r="F249" s="24">
        <v>54.311846924000001</v>
      </c>
      <c r="G249" s="89">
        <v>46.962377316000001</v>
      </c>
      <c r="H249" s="23">
        <v>39.476554223000001</v>
      </c>
      <c r="I249" s="24">
        <v>54.448200409999998</v>
      </c>
      <c r="J249" s="11">
        <v>55797.767017999999</v>
      </c>
      <c r="K249" s="12">
        <v>55658.033840999997</v>
      </c>
      <c r="L249" s="13">
        <v>26138.335858999999</v>
      </c>
      <c r="M249" s="194"/>
      <c r="N249" s="194"/>
      <c r="O249" s="96"/>
      <c r="P249" s="96"/>
    </row>
    <row r="250" spans="1:16" x14ac:dyDescent="0.2">
      <c r="A250" s="132"/>
      <c r="B250" s="252"/>
      <c r="C250" s="73" t="s">
        <v>3</v>
      </c>
      <c r="D250" s="89">
        <v>55.104365168999998</v>
      </c>
      <c r="E250" s="23">
        <v>52.528654744000001</v>
      </c>
      <c r="F250" s="24">
        <v>57.680075592999998</v>
      </c>
      <c r="G250" s="89">
        <v>52.529874767999999</v>
      </c>
      <c r="H250" s="23">
        <v>50.074502211000002</v>
      </c>
      <c r="I250" s="24">
        <v>54.985247325000003</v>
      </c>
      <c r="J250" s="11">
        <v>64701.318966999999</v>
      </c>
      <c r="K250" s="12">
        <v>67872.332135000004</v>
      </c>
      <c r="L250" s="13">
        <v>35653.251072999999</v>
      </c>
      <c r="M250" s="194"/>
      <c r="N250" s="194"/>
      <c r="O250" s="96"/>
      <c r="P250" s="96"/>
    </row>
    <row r="251" spans="1:16" x14ac:dyDescent="0.2">
      <c r="A251" s="132"/>
      <c r="B251" s="252"/>
      <c r="C251" s="73" t="s">
        <v>4</v>
      </c>
      <c r="D251" s="89">
        <v>63.634181677000001</v>
      </c>
      <c r="E251" s="23">
        <v>58.496023452999999</v>
      </c>
      <c r="F251" s="24">
        <v>68.772339900999995</v>
      </c>
      <c r="G251" s="89">
        <v>62.077063703999997</v>
      </c>
      <c r="H251" s="23">
        <v>57.064635367999998</v>
      </c>
      <c r="I251" s="24">
        <v>67.089492041</v>
      </c>
      <c r="J251" s="11">
        <v>77378.471137</v>
      </c>
      <c r="K251" s="12">
        <v>79319.403921999998</v>
      </c>
      <c r="L251" s="13">
        <v>49239.156902000002</v>
      </c>
      <c r="M251" s="194"/>
      <c r="N251" s="194"/>
      <c r="O251" s="96"/>
      <c r="P251" s="96"/>
    </row>
    <row r="252" spans="1:16" x14ac:dyDescent="0.2">
      <c r="A252" s="132"/>
      <c r="B252" s="252"/>
      <c r="C252" s="73" t="s">
        <v>5</v>
      </c>
      <c r="D252" s="89">
        <v>70.089070617000004</v>
      </c>
      <c r="E252" s="23">
        <v>68.081922582999994</v>
      </c>
      <c r="F252" s="24">
        <v>72.096218649999997</v>
      </c>
      <c r="G252" s="89">
        <v>69.354498339000003</v>
      </c>
      <c r="H252" s="23">
        <v>67.368386328</v>
      </c>
      <c r="I252" s="24">
        <v>71.340610349000002</v>
      </c>
      <c r="J252" s="11">
        <v>63923.141994999998</v>
      </c>
      <c r="K252" s="12">
        <v>64600.187741000002</v>
      </c>
      <c r="L252" s="13">
        <v>44803.136134</v>
      </c>
      <c r="M252" s="194"/>
      <c r="N252" s="194"/>
      <c r="O252" s="96"/>
      <c r="P252" s="96"/>
    </row>
    <row r="253" spans="1:16" x14ac:dyDescent="0.2">
      <c r="A253" s="132"/>
      <c r="B253" s="252"/>
      <c r="C253" s="73" t="s">
        <v>6</v>
      </c>
      <c r="D253" s="89">
        <v>72.314840684000004</v>
      </c>
      <c r="E253" s="23">
        <v>58.342807112999999</v>
      </c>
      <c r="F253" s="24">
        <v>86.286874256000004</v>
      </c>
      <c r="G253" s="89">
        <v>72.359958563000006</v>
      </c>
      <c r="H253" s="23">
        <v>58.379207715</v>
      </c>
      <c r="I253" s="24">
        <v>86.340709411999995</v>
      </c>
      <c r="J253" s="11">
        <v>40044.817704000001</v>
      </c>
      <c r="K253" s="12">
        <v>40019.848961000003</v>
      </c>
      <c r="L253" s="13">
        <v>28958.346125</v>
      </c>
      <c r="M253" s="194"/>
      <c r="N253" s="194"/>
      <c r="O253" s="96"/>
      <c r="P253" s="96"/>
    </row>
    <row r="254" spans="1:16" ht="13.5" thickBot="1" x14ac:dyDescent="0.25">
      <c r="A254" s="132"/>
      <c r="B254" s="252"/>
      <c r="C254" s="73" t="s">
        <v>7</v>
      </c>
      <c r="D254" s="89">
        <v>70.100386455000006</v>
      </c>
      <c r="E254" s="23">
        <v>51.603620249000002</v>
      </c>
      <c r="F254" s="24">
        <v>88.597152660999996</v>
      </c>
      <c r="G254" s="89">
        <v>67.904484593000006</v>
      </c>
      <c r="H254" s="23">
        <v>49.987131503000001</v>
      </c>
      <c r="I254" s="24">
        <v>85.821837682999998</v>
      </c>
      <c r="J254" s="11">
        <v>39963.520613000001</v>
      </c>
      <c r="K254" s="12">
        <v>41255.864849999998</v>
      </c>
      <c r="L254" s="13">
        <v>28014.582391</v>
      </c>
      <c r="M254" s="194"/>
      <c r="N254" s="194"/>
      <c r="O254" s="96"/>
      <c r="P254" s="96"/>
    </row>
    <row r="255" spans="1:16" ht="13.5" thickBot="1" x14ac:dyDescent="0.25">
      <c r="A255" s="133"/>
      <c r="B255" s="253"/>
      <c r="C255" s="74" t="s">
        <v>31</v>
      </c>
      <c r="D255" s="91">
        <v>60.358948853999998</v>
      </c>
      <c r="E255" s="27">
        <v>59.467152601999999</v>
      </c>
      <c r="F255" s="28">
        <v>61.250745107</v>
      </c>
      <c r="G255" s="91">
        <v>60.231220938</v>
      </c>
      <c r="H255" s="27">
        <v>59.341311849999997</v>
      </c>
      <c r="I255" s="28">
        <v>61.121130024999999</v>
      </c>
      <c r="J255" s="20">
        <v>382985.16184000002</v>
      </c>
      <c r="K255" s="21">
        <v>383797.33027999999</v>
      </c>
      <c r="L255" s="22">
        <v>231165.81795999999</v>
      </c>
      <c r="M255" s="194"/>
      <c r="N255" s="194"/>
      <c r="O255" s="96"/>
      <c r="P255" s="96"/>
    </row>
    <row r="256" spans="1:16" ht="14.25" x14ac:dyDescent="0.2">
      <c r="A256" s="131" t="s">
        <v>68</v>
      </c>
      <c r="B256" s="227" t="s">
        <v>9</v>
      </c>
      <c r="C256" s="124" t="s">
        <v>35</v>
      </c>
      <c r="D256" s="92">
        <v>33.876515959000002</v>
      </c>
      <c r="E256" s="29">
        <v>30.012144001999999</v>
      </c>
      <c r="F256" s="30">
        <v>37.740887915999998</v>
      </c>
      <c r="G256" s="92">
        <v>53.572190421999998</v>
      </c>
      <c r="H256" s="29">
        <v>47.461087657</v>
      </c>
      <c r="I256" s="30">
        <v>59.683293188</v>
      </c>
      <c r="J256" s="7">
        <v>13060.037624000001</v>
      </c>
      <c r="K256" s="8">
        <v>8258.5492491000005</v>
      </c>
      <c r="L256" s="9">
        <v>4424.2857297999999</v>
      </c>
      <c r="M256" s="194"/>
      <c r="N256" s="194"/>
      <c r="O256" s="96"/>
      <c r="P256" s="96"/>
    </row>
    <row r="257" spans="1:16" ht="14.25" x14ac:dyDescent="0.2">
      <c r="A257" s="132"/>
      <c r="B257" s="252"/>
      <c r="C257" s="124" t="s">
        <v>36</v>
      </c>
      <c r="D257" s="89">
        <v>43.985777708999997</v>
      </c>
      <c r="E257" s="23">
        <v>36.545731146999998</v>
      </c>
      <c r="F257" s="24">
        <v>51.425824272</v>
      </c>
      <c r="G257" s="89">
        <v>49.495874141999998</v>
      </c>
      <c r="H257" s="23">
        <v>41.123813275000003</v>
      </c>
      <c r="I257" s="24">
        <v>57.867935009</v>
      </c>
      <c r="J257" s="11">
        <v>19863.253505000001</v>
      </c>
      <c r="K257" s="12">
        <v>17651.989551999999</v>
      </c>
      <c r="L257" s="13">
        <v>8737.0065324000007</v>
      </c>
      <c r="M257" s="194"/>
      <c r="N257" s="194"/>
      <c r="O257" s="96"/>
      <c r="P257" s="96"/>
    </row>
    <row r="258" spans="1:16" x14ac:dyDescent="0.2">
      <c r="A258" s="132"/>
      <c r="B258" s="252"/>
      <c r="C258" s="72" t="s">
        <v>1</v>
      </c>
      <c r="D258" s="90">
        <v>39.975627621999998</v>
      </c>
      <c r="E258" s="25">
        <v>35.911433442000003</v>
      </c>
      <c r="F258" s="26">
        <v>44.039821801000002</v>
      </c>
      <c r="G258" s="90">
        <v>50.795131521999998</v>
      </c>
      <c r="H258" s="25">
        <v>45.630952991999997</v>
      </c>
      <c r="I258" s="26">
        <v>55.959310051000003</v>
      </c>
      <c r="J258" s="15">
        <v>32923.291127999997</v>
      </c>
      <c r="K258" s="16">
        <v>25910.538801999999</v>
      </c>
      <c r="L258" s="17">
        <v>13161.292262000001</v>
      </c>
      <c r="M258" s="194"/>
      <c r="N258" s="194"/>
      <c r="O258" s="96"/>
      <c r="P258" s="96"/>
    </row>
    <row r="259" spans="1:16" x14ac:dyDescent="0.2">
      <c r="A259" s="132"/>
      <c r="B259" s="252"/>
      <c r="C259" s="73" t="s">
        <v>2</v>
      </c>
      <c r="D259" s="89">
        <v>54.982633847999999</v>
      </c>
      <c r="E259" s="23">
        <v>45.861461022</v>
      </c>
      <c r="F259" s="24">
        <v>64.103806675000001</v>
      </c>
      <c r="G259" s="89">
        <v>55.201730797000003</v>
      </c>
      <c r="H259" s="23">
        <v>46.044211564000001</v>
      </c>
      <c r="I259" s="24">
        <v>64.359250029999998</v>
      </c>
      <c r="J259" s="11">
        <v>44018.603159999999</v>
      </c>
      <c r="K259" s="12">
        <v>43843.892304000001</v>
      </c>
      <c r="L259" s="13">
        <v>24202.587401000001</v>
      </c>
      <c r="M259" s="194"/>
      <c r="N259" s="194"/>
      <c r="O259" s="96"/>
      <c r="P259" s="96"/>
    </row>
    <row r="260" spans="1:16" x14ac:dyDescent="0.2">
      <c r="A260" s="132"/>
      <c r="B260" s="252"/>
      <c r="C260" s="73" t="s">
        <v>3</v>
      </c>
      <c r="D260" s="89">
        <v>56.703924735000001</v>
      </c>
      <c r="E260" s="23">
        <v>51.987077503999998</v>
      </c>
      <c r="F260" s="24">
        <v>61.420771965</v>
      </c>
      <c r="G260" s="89">
        <v>56.300397240000002</v>
      </c>
      <c r="H260" s="23">
        <v>51.617116955999997</v>
      </c>
      <c r="I260" s="24">
        <v>60.983677524999997</v>
      </c>
      <c r="J260" s="11">
        <v>51293.22537</v>
      </c>
      <c r="K260" s="12">
        <v>51660.864457999996</v>
      </c>
      <c r="L260" s="13">
        <v>29085.271907999999</v>
      </c>
      <c r="M260" s="194"/>
      <c r="N260" s="194"/>
      <c r="O260" s="96"/>
      <c r="P260" s="96"/>
    </row>
    <row r="261" spans="1:16" x14ac:dyDescent="0.2">
      <c r="A261" s="132"/>
      <c r="B261" s="252"/>
      <c r="C261" s="73" t="s">
        <v>4</v>
      </c>
      <c r="D261" s="89">
        <v>61.001577675999997</v>
      </c>
      <c r="E261" s="23">
        <v>55.536018018999997</v>
      </c>
      <c r="F261" s="24">
        <v>66.467137332999997</v>
      </c>
      <c r="G261" s="89">
        <v>59.556930485000002</v>
      </c>
      <c r="H261" s="23">
        <v>54.220806912999997</v>
      </c>
      <c r="I261" s="24">
        <v>64.893054057000001</v>
      </c>
      <c r="J261" s="11">
        <v>59309.731441000004</v>
      </c>
      <c r="K261" s="12">
        <v>60748.382428999998</v>
      </c>
      <c r="L261" s="13">
        <v>36179.871894000004</v>
      </c>
      <c r="M261" s="194"/>
      <c r="N261" s="194"/>
      <c r="O261" s="96"/>
      <c r="P261" s="96"/>
    </row>
    <row r="262" spans="1:16" x14ac:dyDescent="0.2">
      <c r="A262" s="132"/>
      <c r="B262" s="252"/>
      <c r="C262" s="73" t="s">
        <v>5</v>
      </c>
      <c r="D262" s="89">
        <v>65.817473090999997</v>
      </c>
      <c r="E262" s="23">
        <v>57.679030849</v>
      </c>
      <c r="F262" s="24">
        <v>73.955915332000004</v>
      </c>
      <c r="G262" s="89">
        <v>64.478301017999996</v>
      </c>
      <c r="H262" s="23">
        <v>56.505449677000001</v>
      </c>
      <c r="I262" s="24">
        <v>72.451152359999995</v>
      </c>
      <c r="J262" s="11">
        <v>50050.453866999997</v>
      </c>
      <c r="K262" s="12">
        <v>51089.969004999999</v>
      </c>
      <c r="L262" s="13">
        <v>32941.944004999998</v>
      </c>
      <c r="M262" s="194"/>
      <c r="N262" s="194"/>
      <c r="O262" s="96"/>
      <c r="P262" s="96"/>
    </row>
    <row r="263" spans="1:16" x14ac:dyDescent="0.2">
      <c r="A263" s="132"/>
      <c r="B263" s="252"/>
      <c r="C263" s="73" t="s">
        <v>6</v>
      </c>
      <c r="D263" s="89">
        <v>73.028885141999993</v>
      </c>
      <c r="E263" s="23">
        <v>60.013940638999998</v>
      </c>
      <c r="F263" s="24">
        <v>86.043829643999999</v>
      </c>
      <c r="G263" s="89">
        <v>71.779143865999998</v>
      </c>
      <c r="H263" s="23">
        <v>58.986923746000002</v>
      </c>
      <c r="I263" s="24">
        <v>84.571363985999994</v>
      </c>
      <c r="J263" s="11">
        <v>28942.610232999999</v>
      </c>
      <c r="K263" s="12">
        <v>29446.527843</v>
      </c>
      <c r="L263" s="13">
        <v>21136.465584000001</v>
      </c>
      <c r="M263" s="194"/>
      <c r="N263" s="194"/>
      <c r="O263" s="96"/>
      <c r="P263" s="96"/>
    </row>
    <row r="264" spans="1:16" ht="13.5" thickBot="1" x14ac:dyDescent="0.25">
      <c r="A264" s="132"/>
      <c r="B264" s="252"/>
      <c r="C264" s="73" t="s">
        <v>7</v>
      </c>
      <c r="D264" s="89">
        <v>72.743414232000006</v>
      </c>
      <c r="E264" s="23">
        <v>63.906005059000002</v>
      </c>
      <c r="F264" s="24">
        <v>81.580823405000004</v>
      </c>
      <c r="G264" s="89">
        <v>70.307372193000006</v>
      </c>
      <c r="H264" s="23">
        <v>61.765911463999998</v>
      </c>
      <c r="I264" s="24">
        <v>78.848832920999996</v>
      </c>
      <c r="J264" s="11">
        <v>20363.719551999999</v>
      </c>
      <c r="K264" s="12">
        <v>21069.291035999999</v>
      </c>
      <c r="L264" s="13">
        <v>14813.264867</v>
      </c>
      <c r="M264" s="194"/>
      <c r="N264" s="194"/>
      <c r="O264" s="96"/>
      <c r="P264" s="96"/>
    </row>
    <row r="265" spans="1:16" ht="13.5" thickBot="1" x14ac:dyDescent="0.25">
      <c r="A265" s="133"/>
      <c r="B265" s="253"/>
      <c r="C265" s="74" t="s">
        <v>31</v>
      </c>
      <c r="D265" s="91">
        <v>59.783799444000003</v>
      </c>
      <c r="E265" s="27">
        <v>58.307265475999998</v>
      </c>
      <c r="F265" s="28">
        <v>61.260333412000001</v>
      </c>
      <c r="G265" s="91">
        <v>60.443676486000001</v>
      </c>
      <c r="H265" s="27">
        <v>58.950844944000004</v>
      </c>
      <c r="I265" s="28">
        <v>61.936508027999999</v>
      </c>
      <c r="J265" s="20">
        <v>286901.63475000003</v>
      </c>
      <c r="K265" s="21">
        <v>283769.46587999997</v>
      </c>
      <c r="L265" s="22">
        <v>171520.69792000001</v>
      </c>
      <c r="M265" s="194"/>
      <c r="N265" s="194"/>
      <c r="O265" s="96"/>
      <c r="P265" s="96"/>
    </row>
    <row r="266" spans="1:16" ht="14.25" x14ac:dyDescent="0.2">
      <c r="A266" s="131" t="s">
        <v>68</v>
      </c>
      <c r="B266" s="227" t="s">
        <v>10</v>
      </c>
      <c r="C266" s="124" t="s">
        <v>35</v>
      </c>
      <c r="D266" s="92">
        <v>37.055632240999998</v>
      </c>
      <c r="E266" s="29">
        <v>32.671211333999999</v>
      </c>
      <c r="F266" s="30">
        <v>41.440053147</v>
      </c>
      <c r="G266" s="92">
        <v>56.730772074000001</v>
      </c>
      <c r="H266" s="29">
        <v>50.018389419000002</v>
      </c>
      <c r="I266" s="30">
        <v>63.443154729</v>
      </c>
      <c r="J266" s="7">
        <v>12371.080946</v>
      </c>
      <c r="K266" s="8">
        <v>8080.5920527999997</v>
      </c>
      <c r="L266" s="9">
        <v>4584.1822597</v>
      </c>
      <c r="M266" s="194"/>
      <c r="N266" s="194"/>
      <c r="O266" s="96"/>
      <c r="P266" s="96"/>
    </row>
    <row r="267" spans="1:16" ht="14.25" x14ac:dyDescent="0.2">
      <c r="A267" s="132"/>
      <c r="B267" s="252"/>
      <c r="C267" s="124" t="s">
        <v>36</v>
      </c>
      <c r="D267" s="89">
        <v>56.143885320999999</v>
      </c>
      <c r="E267" s="23">
        <v>46.04792475</v>
      </c>
      <c r="F267" s="24">
        <v>66.239845892000005</v>
      </c>
      <c r="G267" s="89">
        <v>57.375416356000002</v>
      </c>
      <c r="H267" s="23">
        <v>47.057998208999997</v>
      </c>
      <c r="I267" s="24">
        <v>67.692834504000004</v>
      </c>
      <c r="J267" s="11">
        <v>18812.009791</v>
      </c>
      <c r="K267" s="12">
        <v>18408.220583999999</v>
      </c>
      <c r="L267" s="13">
        <v>10561.793204</v>
      </c>
      <c r="M267" s="194"/>
      <c r="N267" s="194"/>
      <c r="O267" s="96"/>
      <c r="P267" s="96"/>
    </row>
    <row r="268" spans="1:16" x14ac:dyDescent="0.2">
      <c r="A268" s="132"/>
      <c r="B268" s="252"/>
      <c r="C268" s="72" t="s">
        <v>1</v>
      </c>
      <c r="D268" s="90">
        <v>48.571116926999998</v>
      </c>
      <c r="E268" s="25">
        <v>41.365063695000003</v>
      </c>
      <c r="F268" s="26">
        <v>55.777170157999997</v>
      </c>
      <c r="G268" s="90">
        <v>57.178763242999999</v>
      </c>
      <c r="H268" s="25">
        <v>48.695672104000003</v>
      </c>
      <c r="I268" s="26">
        <v>65.661854383000005</v>
      </c>
      <c r="J268" s="15">
        <v>31183.090737999999</v>
      </c>
      <c r="K268" s="16">
        <v>26488.812636999999</v>
      </c>
      <c r="L268" s="17">
        <v>15145.975463999999</v>
      </c>
      <c r="M268" s="194"/>
      <c r="N268" s="194"/>
      <c r="O268" s="96"/>
      <c r="P268" s="96"/>
    </row>
    <row r="269" spans="1:16" x14ac:dyDescent="0.2">
      <c r="A269" s="132"/>
      <c r="B269" s="252"/>
      <c r="C269" s="73" t="s">
        <v>2</v>
      </c>
      <c r="D269" s="89">
        <v>64.291623255000005</v>
      </c>
      <c r="E269" s="23">
        <v>52.794363560000001</v>
      </c>
      <c r="F269" s="24">
        <v>75.788882951000005</v>
      </c>
      <c r="G269" s="89">
        <v>61.892450750000002</v>
      </c>
      <c r="H269" s="23">
        <v>50.824234652000001</v>
      </c>
      <c r="I269" s="24">
        <v>72.960666846999999</v>
      </c>
      <c r="J269" s="11">
        <v>44732.009112</v>
      </c>
      <c r="K269" s="12">
        <v>46465.981592999997</v>
      </c>
      <c r="L269" s="13">
        <v>28758.934773000001</v>
      </c>
      <c r="M269" s="194"/>
      <c r="N269" s="194"/>
      <c r="O269" s="96"/>
      <c r="P269" s="96"/>
    </row>
    <row r="270" spans="1:16" x14ac:dyDescent="0.2">
      <c r="A270" s="132"/>
      <c r="B270" s="252"/>
      <c r="C270" s="73" t="s">
        <v>3</v>
      </c>
      <c r="D270" s="89">
        <v>62.846428641000003</v>
      </c>
      <c r="E270" s="23">
        <v>57.794230271000004</v>
      </c>
      <c r="F270" s="24">
        <v>67.898627011000002</v>
      </c>
      <c r="G270" s="89">
        <v>60.426123423</v>
      </c>
      <c r="H270" s="23">
        <v>55.568492386999999</v>
      </c>
      <c r="I270" s="24">
        <v>65.283754458000004</v>
      </c>
      <c r="J270" s="11">
        <v>52621.908943000002</v>
      </c>
      <c r="K270" s="12">
        <v>54729.624507</v>
      </c>
      <c r="L270" s="13">
        <v>33070.990452999999</v>
      </c>
      <c r="M270" s="194"/>
      <c r="N270" s="194"/>
      <c r="O270" s="96"/>
      <c r="P270" s="96"/>
    </row>
    <row r="271" spans="1:16" x14ac:dyDescent="0.2">
      <c r="A271" s="132"/>
      <c r="B271" s="252"/>
      <c r="C271" s="73" t="s">
        <v>4</v>
      </c>
      <c r="D271" s="89">
        <v>66.505440364999998</v>
      </c>
      <c r="E271" s="23">
        <v>63.958036616000001</v>
      </c>
      <c r="F271" s="24">
        <v>69.052844114999999</v>
      </c>
      <c r="G271" s="89">
        <v>64.920970187999998</v>
      </c>
      <c r="H271" s="23">
        <v>62.434257492999997</v>
      </c>
      <c r="I271" s="24">
        <v>67.407682883999996</v>
      </c>
      <c r="J271" s="11">
        <v>61643.499585999998</v>
      </c>
      <c r="K271" s="12">
        <v>63147.979362999999</v>
      </c>
      <c r="L271" s="13">
        <v>40996.280855999998</v>
      </c>
      <c r="M271" s="194"/>
      <c r="N271" s="194"/>
      <c r="O271" s="96"/>
      <c r="P271" s="96"/>
    </row>
    <row r="272" spans="1:16" x14ac:dyDescent="0.2">
      <c r="A272" s="132"/>
      <c r="B272" s="252"/>
      <c r="C272" s="73" t="s">
        <v>5</v>
      </c>
      <c r="D272" s="89">
        <v>66.441714939999997</v>
      </c>
      <c r="E272" s="23">
        <v>61.967988794</v>
      </c>
      <c r="F272" s="24">
        <v>70.915441086000001</v>
      </c>
      <c r="G272" s="89">
        <v>65.047501992999997</v>
      </c>
      <c r="H272" s="23">
        <v>60.667652515999997</v>
      </c>
      <c r="I272" s="24">
        <v>69.427351469000001</v>
      </c>
      <c r="J272" s="11">
        <v>51196.771638999999</v>
      </c>
      <c r="K272" s="12">
        <v>52294.111271000002</v>
      </c>
      <c r="L272" s="13">
        <v>34016.013071000001</v>
      </c>
      <c r="M272" s="194"/>
      <c r="N272" s="194"/>
      <c r="O272" s="96"/>
      <c r="P272" s="96"/>
    </row>
    <row r="273" spans="1:16" x14ac:dyDescent="0.2">
      <c r="A273" s="132"/>
      <c r="B273" s="252"/>
      <c r="C273" s="73" t="s">
        <v>6</v>
      </c>
      <c r="D273" s="89">
        <v>74.797184881000007</v>
      </c>
      <c r="E273" s="23">
        <v>64.345895138000003</v>
      </c>
      <c r="F273" s="24">
        <v>85.248474625</v>
      </c>
      <c r="G273" s="89">
        <v>73.708806637999999</v>
      </c>
      <c r="H273" s="23">
        <v>63.409594226999999</v>
      </c>
      <c r="I273" s="24">
        <v>84.008019048999998</v>
      </c>
      <c r="J273" s="11">
        <v>30630.555517000001</v>
      </c>
      <c r="K273" s="12">
        <v>31082.843808000001</v>
      </c>
      <c r="L273" s="13">
        <v>22910.793239999999</v>
      </c>
      <c r="M273" s="194"/>
      <c r="N273" s="194"/>
      <c r="O273" s="96"/>
      <c r="P273" s="96"/>
    </row>
    <row r="274" spans="1:16" ht="13.5" thickBot="1" x14ac:dyDescent="0.25">
      <c r="A274" s="132"/>
      <c r="B274" s="252"/>
      <c r="C274" s="73" t="s">
        <v>7</v>
      </c>
      <c r="D274" s="89">
        <v>79.944677186999996</v>
      </c>
      <c r="E274" s="23">
        <v>66.913349672999999</v>
      </c>
      <c r="F274" s="24">
        <v>92.976004700999994</v>
      </c>
      <c r="G274" s="89">
        <v>76.24958719</v>
      </c>
      <c r="H274" s="23">
        <v>63.820575298000001</v>
      </c>
      <c r="I274" s="24">
        <v>88.678599082000005</v>
      </c>
      <c r="J274" s="11">
        <v>31479.662069999998</v>
      </c>
      <c r="K274" s="12">
        <v>33005.180945</v>
      </c>
      <c r="L274" s="13">
        <v>25166.314222000001</v>
      </c>
      <c r="M274" s="194"/>
      <c r="N274" s="194"/>
      <c r="O274" s="96"/>
      <c r="P274" s="96"/>
    </row>
    <row r="275" spans="1:16" ht="13.5" thickBot="1" x14ac:dyDescent="0.25">
      <c r="A275" s="133"/>
      <c r="B275" s="253"/>
      <c r="C275" s="74" t="s">
        <v>31</v>
      </c>
      <c r="D275" s="91">
        <v>65.922090252999993</v>
      </c>
      <c r="E275" s="27">
        <v>64.526250184999995</v>
      </c>
      <c r="F275" s="28">
        <v>67.317930321000006</v>
      </c>
      <c r="G275" s="91">
        <v>65.122342811999999</v>
      </c>
      <c r="H275" s="27">
        <v>63.743436666000001</v>
      </c>
      <c r="I275" s="28">
        <v>66.501248958000005</v>
      </c>
      <c r="J275" s="20">
        <v>303487.4976</v>
      </c>
      <c r="K275" s="21">
        <v>307214.53412000003</v>
      </c>
      <c r="L275" s="22">
        <v>200065.30207999999</v>
      </c>
      <c r="M275" s="194"/>
      <c r="N275" s="194"/>
      <c r="O275" s="96"/>
      <c r="P275" s="96"/>
    </row>
    <row r="276" spans="1:16" ht="14.25" x14ac:dyDescent="0.2">
      <c r="A276" s="131" t="s">
        <v>69</v>
      </c>
      <c r="B276" s="227" t="s">
        <v>9</v>
      </c>
      <c r="C276" s="124" t="s">
        <v>35</v>
      </c>
      <c r="D276" s="92">
        <v>50.747578470000001</v>
      </c>
      <c r="E276" s="29">
        <v>42.593991766999999</v>
      </c>
      <c r="F276" s="30">
        <v>58.901165173999999</v>
      </c>
      <c r="G276" s="92">
        <v>57.070047135000003</v>
      </c>
      <c r="H276" s="29">
        <v>47.900632721000001</v>
      </c>
      <c r="I276" s="30">
        <v>66.239461547999994</v>
      </c>
      <c r="J276" s="7">
        <v>131233.48095999999</v>
      </c>
      <c r="K276" s="8">
        <v>116694.86371999999</v>
      </c>
      <c r="L276" s="9">
        <v>66597.813731000002</v>
      </c>
      <c r="M276" s="194"/>
      <c r="N276" s="194"/>
      <c r="O276" s="96"/>
      <c r="P276" s="96"/>
    </row>
    <row r="277" spans="1:16" ht="14.25" x14ac:dyDescent="0.2">
      <c r="A277" s="132"/>
      <c r="B277" s="252"/>
      <c r="C277" s="124" t="s">
        <v>36</v>
      </c>
      <c r="D277" s="89">
        <v>43.107957587999998</v>
      </c>
      <c r="E277" s="23">
        <v>37.224783320999997</v>
      </c>
      <c r="F277" s="24">
        <v>48.991131854000002</v>
      </c>
      <c r="G277" s="89">
        <v>44.600124293</v>
      </c>
      <c r="H277" s="23">
        <v>38.513306028999999</v>
      </c>
      <c r="I277" s="24">
        <v>50.686942555999998</v>
      </c>
      <c r="J277" s="11">
        <v>200751.9932</v>
      </c>
      <c r="K277" s="12">
        <v>194035.52222000001</v>
      </c>
      <c r="L277" s="13">
        <v>86540.084082999994</v>
      </c>
      <c r="M277" s="194"/>
      <c r="N277" s="194"/>
      <c r="O277" s="96"/>
      <c r="P277" s="96"/>
    </row>
    <row r="278" spans="1:16" x14ac:dyDescent="0.2">
      <c r="A278" s="132"/>
      <c r="B278" s="252"/>
      <c r="C278" s="72" t="s">
        <v>1</v>
      </c>
      <c r="D278" s="90">
        <v>46.127891048000002</v>
      </c>
      <c r="E278" s="25">
        <v>40.185065930999997</v>
      </c>
      <c r="F278" s="26">
        <v>52.070716163999997</v>
      </c>
      <c r="G278" s="90">
        <v>49.283206516</v>
      </c>
      <c r="H278" s="25">
        <v>42.933870552999998</v>
      </c>
      <c r="I278" s="26">
        <v>55.632542479000001</v>
      </c>
      <c r="J278" s="15">
        <v>331985.47415999998</v>
      </c>
      <c r="K278" s="16">
        <v>310730.38595000003</v>
      </c>
      <c r="L278" s="17">
        <v>153137.89780999999</v>
      </c>
      <c r="M278" s="194"/>
      <c r="N278" s="194"/>
      <c r="O278" s="96"/>
      <c r="P278" s="96"/>
    </row>
    <row r="279" spans="1:16" x14ac:dyDescent="0.2">
      <c r="A279" s="132"/>
      <c r="B279" s="252"/>
      <c r="C279" s="73" t="s">
        <v>2</v>
      </c>
      <c r="D279" s="89">
        <v>50.631249806</v>
      </c>
      <c r="E279" s="23">
        <v>47.965878898</v>
      </c>
      <c r="F279" s="24">
        <v>53.296620713999999</v>
      </c>
      <c r="G279" s="89">
        <v>51.245238614000002</v>
      </c>
      <c r="H279" s="23">
        <v>48.547545614000001</v>
      </c>
      <c r="I279" s="24">
        <v>53.942931614000003</v>
      </c>
      <c r="J279" s="11">
        <v>486319.02996000001</v>
      </c>
      <c r="K279" s="12">
        <v>480492.25562000001</v>
      </c>
      <c r="L279" s="13">
        <v>246229.40291</v>
      </c>
      <c r="M279" s="194"/>
      <c r="N279" s="194"/>
      <c r="O279" s="96"/>
      <c r="P279" s="96"/>
    </row>
    <row r="280" spans="1:16" x14ac:dyDescent="0.2">
      <c r="A280" s="132"/>
      <c r="B280" s="252"/>
      <c r="C280" s="73" t="s">
        <v>3</v>
      </c>
      <c r="D280" s="89">
        <v>58.137697977999998</v>
      </c>
      <c r="E280" s="23">
        <v>43.462504578999997</v>
      </c>
      <c r="F280" s="24">
        <v>72.812891378000003</v>
      </c>
      <c r="G280" s="89">
        <v>60.062643753000003</v>
      </c>
      <c r="H280" s="23">
        <v>44.901553034999999</v>
      </c>
      <c r="I280" s="24">
        <v>75.223734471</v>
      </c>
      <c r="J280" s="11">
        <v>517516.68680000002</v>
      </c>
      <c r="K280" s="12">
        <v>500930.81083999999</v>
      </c>
      <c r="L280" s="13">
        <v>300872.28836000001</v>
      </c>
      <c r="M280" s="194"/>
      <c r="N280" s="194"/>
      <c r="O280" s="96"/>
      <c r="P280" s="96"/>
    </row>
    <row r="281" spans="1:16" x14ac:dyDescent="0.2">
      <c r="A281" s="132"/>
      <c r="B281" s="252"/>
      <c r="C281" s="73" t="s">
        <v>4</v>
      </c>
      <c r="D281" s="89">
        <v>64.227223250999998</v>
      </c>
      <c r="E281" s="23">
        <v>59.225511842000003</v>
      </c>
      <c r="F281" s="24">
        <v>69.228934659000004</v>
      </c>
      <c r="G281" s="89">
        <v>64.927857122000006</v>
      </c>
      <c r="H281" s="23">
        <v>59.871583672</v>
      </c>
      <c r="I281" s="24">
        <v>69.984130571999998</v>
      </c>
      <c r="J281" s="11">
        <v>620789.01864000002</v>
      </c>
      <c r="K281" s="12">
        <v>614090.10953000002</v>
      </c>
      <c r="L281" s="13">
        <v>398715.54891999997</v>
      </c>
      <c r="M281" s="194"/>
      <c r="N281" s="194"/>
      <c r="O281" s="96"/>
      <c r="P281" s="96"/>
    </row>
    <row r="282" spans="1:16" x14ac:dyDescent="0.2">
      <c r="A282" s="132"/>
      <c r="B282" s="252"/>
      <c r="C282" s="73" t="s">
        <v>5</v>
      </c>
      <c r="D282" s="89">
        <v>65.368647261999996</v>
      </c>
      <c r="E282" s="23">
        <v>56.65800385</v>
      </c>
      <c r="F282" s="24">
        <v>74.079290674000006</v>
      </c>
      <c r="G282" s="89">
        <v>65.819260502000006</v>
      </c>
      <c r="H282" s="23">
        <v>57.048571006000003</v>
      </c>
      <c r="I282" s="24">
        <v>74.589949997999994</v>
      </c>
      <c r="J282" s="11">
        <v>490722.86249000003</v>
      </c>
      <c r="K282" s="12">
        <v>487363.26504999999</v>
      </c>
      <c r="L282" s="13">
        <v>320778.89701999997</v>
      </c>
      <c r="M282" s="194"/>
      <c r="N282" s="194"/>
      <c r="O282" s="96"/>
      <c r="P282" s="96"/>
    </row>
    <row r="283" spans="1:16" x14ac:dyDescent="0.2">
      <c r="A283" s="132"/>
      <c r="B283" s="252"/>
      <c r="C283" s="73" t="s">
        <v>6</v>
      </c>
      <c r="D283" s="89">
        <v>66.050586999999993</v>
      </c>
      <c r="E283" s="23">
        <v>58.070732894999999</v>
      </c>
      <c r="F283" s="24">
        <v>74.030441105999998</v>
      </c>
      <c r="G283" s="89">
        <v>66.555694591999995</v>
      </c>
      <c r="H283" s="23">
        <v>58.514816275999998</v>
      </c>
      <c r="I283" s="24">
        <v>74.596572906999995</v>
      </c>
      <c r="J283" s="11">
        <v>292383.98718</v>
      </c>
      <c r="K283" s="12">
        <v>290165.01295</v>
      </c>
      <c r="L283" s="13">
        <v>193121.33983000001</v>
      </c>
      <c r="M283" s="194"/>
      <c r="N283" s="194"/>
      <c r="O283" s="96"/>
      <c r="P283" s="96"/>
    </row>
    <row r="284" spans="1:16" ht="13.5" thickBot="1" x14ac:dyDescent="0.25">
      <c r="A284" s="132"/>
      <c r="B284" s="252"/>
      <c r="C284" s="73" t="s">
        <v>7</v>
      </c>
      <c r="D284" s="89">
        <v>68.084018337000003</v>
      </c>
      <c r="E284" s="23">
        <v>41.340163302000001</v>
      </c>
      <c r="F284" s="24">
        <v>94.827873370999995</v>
      </c>
      <c r="G284" s="89">
        <v>67.153582841000002</v>
      </c>
      <c r="H284" s="23">
        <v>40.775209054999998</v>
      </c>
      <c r="I284" s="24">
        <v>93.531956627</v>
      </c>
      <c r="J284" s="11">
        <v>203275.13774000001</v>
      </c>
      <c r="K284" s="12">
        <v>206091.58319999999</v>
      </c>
      <c r="L284" s="13">
        <v>138397.88206</v>
      </c>
      <c r="M284" s="194"/>
      <c r="N284" s="194"/>
      <c r="O284" s="96"/>
      <c r="P284" s="96"/>
    </row>
    <row r="285" spans="1:16" ht="13.5" thickBot="1" x14ac:dyDescent="0.25">
      <c r="A285" s="133"/>
      <c r="B285" s="253"/>
      <c r="C285" s="74" t="s">
        <v>31</v>
      </c>
      <c r="D285" s="91">
        <v>59.505874962999997</v>
      </c>
      <c r="E285" s="27">
        <v>56.923345310999999</v>
      </c>
      <c r="F285" s="28">
        <v>62.088404615000002</v>
      </c>
      <c r="G285" s="91">
        <v>60.599862363</v>
      </c>
      <c r="H285" s="27">
        <v>57.969854124000001</v>
      </c>
      <c r="I285" s="28">
        <v>63.229870603000002</v>
      </c>
      <c r="J285" s="20">
        <v>2942992.1970000002</v>
      </c>
      <c r="K285" s="21">
        <v>2889863.4230999998</v>
      </c>
      <c r="L285" s="22">
        <v>1751253.2568999999</v>
      </c>
      <c r="M285" s="194"/>
      <c r="N285" s="194"/>
      <c r="O285" s="96"/>
      <c r="P285" s="96"/>
    </row>
    <row r="286" spans="1:16" ht="14.25" x14ac:dyDescent="0.2">
      <c r="A286" s="131" t="s">
        <v>69</v>
      </c>
      <c r="B286" s="227" t="s">
        <v>10</v>
      </c>
      <c r="C286" s="124" t="s">
        <v>35</v>
      </c>
      <c r="D286" s="92">
        <v>47.607658520999998</v>
      </c>
      <c r="E286" s="29">
        <v>38.146306907000003</v>
      </c>
      <c r="F286" s="30">
        <v>57.069010134000003</v>
      </c>
      <c r="G286" s="92">
        <v>51.985305811000003</v>
      </c>
      <c r="H286" s="29">
        <v>41.653958453999998</v>
      </c>
      <c r="I286" s="30">
        <v>62.316653166999998</v>
      </c>
      <c r="J286" s="7">
        <v>125073.36555</v>
      </c>
      <c r="K286" s="8">
        <v>114541.02239</v>
      </c>
      <c r="L286" s="9">
        <v>59544.500768999998</v>
      </c>
      <c r="M286" s="194"/>
      <c r="N286" s="194"/>
      <c r="O286" s="96"/>
      <c r="P286" s="96"/>
    </row>
    <row r="287" spans="1:16" ht="14.25" x14ac:dyDescent="0.2">
      <c r="A287" s="132"/>
      <c r="B287" s="252"/>
      <c r="C287" s="124" t="s">
        <v>36</v>
      </c>
      <c r="D287" s="89">
        <v>47.397439224999999</v>
      </c>
      <c r="E287" s="23">
        <v>39.235808237999997</v>
      </c>
      <c r="F287" s="24">
        <v>55.559070212000002</v>
      </c>
      <c r="G287" s="89">
        <v>48.446937517999999</v>
      </c>
      <c r="H287" s="23">
        <v>40.104587531</v>
      </c>
      <c r="I287" s="24">
        <v>56.789287504000001</v>
      </c>
      <c r="J287" s="11">
        <v>192411.36418999999</v>
      </c>
      <c r="K287" s="12">
        <v>188243.18745</v>
      </c>
      <c r="L287" s="13">
        <v>91198.059404</v>
      </c>
      <c r="M287" s="194"/>
      <c r="N287" s="194"/>
      <c r="O287" s="96"/>
      <c r="P287" s="96"/>
    </row>
    <row r="288" spans="1:16" x14ac:dyDescent="0.2">
      <c r="A288" s="132"/>
      <c r="B288" s="252"/>
      <c r="C288" s="72" t="s">
        <v>1</v>
      </c>
      <c r="D288" s="90">
        <v>47.480255286000002</v>
      </c>
      <c r="E288" s="25">
        <v>39.927247561000001</v>
      </c>
      <c r="F288" s="26">
        <v>55.033263011999999</v>
      </c>
      <c r="G288" s="90">
        <v>49.785476017000001</v>
      </c>
      <c r="H288" s="25">
        <v>41.865761122999999</v>
      </c>
      <c r="I288" s="26">
        <v>57.705190911000003</v>
      </c>
      <c r="J288" s="15">
        <v>317484.72973000002</v>
      </c>
      <c r="K288" s="16">
        <v>302784.20984000002</v>
      </c>
      <c r="L288" s="17">
        <v>150742.56017000001</v>
      </c>
      <c r="M288" s="194"/>
      <c r="N288" s="194"/>
      <c r="O288" s="96"/>
      <c r="P288" s="96"/>
    </row>
    <row r="289" spans="1:16" x14ac:dyDescent="0.2">
      <c r="A289" s="132"/>
      <c r="B289" s="252"/>
      <c r="C289" s="73" t="s">
        <v>2</v>
      </c>
      <c r="D289" s="89">
        <v>56.575866136999998</v>
      </c>
      <c r="E289" s="23">
        <v>51.854551006000001</v>
      </c>
      <c r="F289" s="24">
        <v>61.297181268000003</v>
      </c>
      <c r="G289" s="89">
        <v>56.221311985</v>
      </c>
      <c r="H289" s="23">
        <v>51.529584769000003</v>
      </c>
      <c r="I289" s="24">
        <v>60.913039202</v>
      </c>
      <c r="J289" s="11">
        <v>465609.31721000001</v>
      </c>
      <c r="K289" s="12">
        <v>468545.63639</v>
      </c>
      <c r="L289" s="13">
        <v>263422.50403000001</v>
      </c>
      <c r="M289" s="194"/>
      <c r="N289" s="194"/>
      <c r="O289" s="96"/>
      <c r="P289" s="96"/>
    </row>
    <row r="290" spans="1:16" x14ac:dyDescent="0.2">
      <c r="A290" s="132"/>
      <c r="B290" s="252"/>
      <c r="C290" s="73" t="s">
        <v>3</v>
      </c>
      <c r="D290" s="89">
        <v>64.644673045999994</v>
      </c>
      <c r="E290" s="23">
        <v>48.460928711000001</v>
      </c>
      <c r="F290" s="24">
        <v>80.828417381999998</v>
      </c>
      <c r="G290" s="89">
        <v>63.192407398</v>
      </c>
      <c r="H290" s="23">
        <v>47.372236655000002</v>
      </c>
      <c r="I290" s="24">
        <v>79.012578141999995</v>
      </c>
      <c r="J290" s="11">
        <v>493604.75699999998</v>
      </c>
      <c r="K290" s="12">
        <v>504948.60765999998</v>
      </c>
      <c r="L290" s="13">
        <v>319089.1813</v>
      </c>
      <c r="M290" s="194"/>
      <c r="N290" s="194"/>
      <c r="O290" s="96"/>
      <c r="P290" s="96"/>
    </row>
    <row r="291" spans="1:16" x14ac:dyDescent="0.2">
      <c r="A291" s="132"/>
      <c r="B291" s="252"/>
      <c r="C291" s="73" t="s">
        <v>4</v>
      </c>
      <c r="D291" s="89">
        <v>69.117488914999996</v>
      </c>
      <c r="E291" s="23">
        <v>67.686163605999994</v>
      </c>
      <c r="F291" s="24">
        <v>70.548814223999997</v>
      </c>
      <c r="G291" s="89">
        <v>68.081815843000001</v>
      </c>
      <c r="H291" s="23">
        <v>66.671937857000003</v>
      </c>
      <c r="I291" s="24">
        <v>69.491693830000003</v>
      </c>
      <c r="J291" s="11">
        <v>617834.06691000005</v>
      </c>
      <c r="K291" s="12">
        <v>627232.67206999997</v>
      </c>
      <c r="L291" s="13">
        <v>427031.39270999999</v>
      </c>
      <c r="M291" s="194"/>
      <c r="N291" s="194"/>
      <c r="O291" s="96"/>
      <c r="P291" s="96"/>
    </row>
    <row r="292" spans="1:16" x14ac:dyDescent="0.2">
      <c r="A292" s="132"/>
      <c r="B292" s="252"/>
      <c r="C292" s="73" t="s">
        <v>5</v>
      </c>
      <c r="D292" s="89">
        <v>66.301571163000006</v>
      </c>
      <c r="E292" s="23">
        <v>62.953310870999999</v>
      </c>
      <c r="F292" s="24">
        <v>69.649831456000001</v>
      </c>
      <c r="G292" s="89">
        <v>66.989541604999999</v>
      </c>
      <c r="H292" s="23">
        <v>63.606538483999998</v>
      </c>
      <c r="I292" s="24">
        <v>70.372544724999997</v>
      </c>
      <c r="J292" s="11">
        <v>510658.53662000003</v>
      </c>
      <c r="K292" s="12">
        <v>505414.16606999998</v>
      </c>
      <c r="L292" s="13">
        <v>338574.63306000002</v>
      </c>
      <c r="M292" s="194"/>
      <c r="N292" s="194"/>
      <c r="O292" s="96"/>
      <c r="P292" s="96"/>
    </row>
    <row r="293" spans="1:16" x14ac:dyDescent="0.2">
      <c r="A293" s="132"/>
      <c r="B293" s="252"/>
      <c r="C293" s="73" t="s">
        <v>6</v>
      </c>
      <c r="D293" s="89">
        <v>66.553429703999996</v>
      </c>
      <c r="E293" s="23">
        <v>56.341532526000002</v>
      </c>
      <c r="F293" s="24">
        <v>76.765326881999997</v>
      </c>
      <c r="G293" s="89">
        <v>66.102318452000006</v>
      </c>
      <c r="H293" s="23">
        <v>55.959639369999998</v>
      </c>
      <c r="I293" s="24">
        <v>76.244997533000003</v>
      </c>
      <c r="J293" s="11">
        <v>320750.56978000002</v>
      </c>
      <c r="K293" s="12">
        <v>322939.51254000003</v>
      </c>
      <c r="L293" s="13">
        <v>213470.50498999999</v>
      </c>
      <c r="M293" s="194"/>
      <c r="N293" s="194"/>
      <c r="O293" s="96"/>
      <c r="P293" s="96"/>
    </row>
    <row r="294" spans="1:16" ht="13.5" thickBot="1" x14ac:dyDescent="0.25">
      <c r="A294" s="132"/>
      <c r="B294" s="252"/>
      <c r="C294" s="73" t="s">
        <v>7</v>
      </c>
      <c r="D294" s="89">
        <v>65.486541035000002</v>
      </c>
      <c r="E294" s="23">
        <v>28.103581776999999</v>
      </c>
      <c r="F294" s="24">
        <v>102.86950029</v>
      </c>
      <c r="G294" s="89">
        <v>62.499169502000001</v>
      </c>
      <c r="H294" s="23">
        <v>26.821549792999999</v>
      </c>
      <c r="I294" s="24">
        <v>98.176789212000003</v>
      </c>
      <c r="J294" s="11">
        <v>317842.35897</v>
      </c>
      <c r="K294" s="12">
        <v>333034.77228999999</v>
      </c>
      <c r="L294" s="13">
        <v>208143.96682999999</v>
      </c>
      <c r="M294" s="194"/>
      <c r="N294" s="194"/>
      <c r="O294" s="96"/>
      <c r="P294" s="96"/>
    </row>
    <row r="295" spans="1:16" ht="13.5" thickBot="1" x14ac:dyDescent="0.25">
      <c r="A295" s="133"/>
      <c r="B295" s="253"/>
      <c r="C295" s="74" t="s">
        <v>31</v>
      </c>
      <c r="D295" s="91">
        <v>63.094967677</v>
      </c>
      <c r="E295" s="27">
        <v>60.597956136000001</v>
      </c>
      <c r="F295" s="28">
        <v>65.591979217000002</v>
      </c>
      <c r="G295" s="91">
        <v>62.660282823000003</v>
      </c>
      <c r="H295" s="27">
        <v>60.180474128999997</v>
      </c>
      <c r="I295" s="28">
        <v>65.140091515999998</v>
      </c>
      <c r="J295" s="20">
        <v>3043784.3361999998</v>
      </c>
      <c r="K295" s="21">
        <v>3064899.5769000002</v>
      </c>
      <c r="L295" s="22">
        <v>1920474.7431000001</v>
      </c>
      <c r="M295" s="194"/>
      <c r="N295" s="194"/>
      <c r="O295" s="96"/>
      <c r="P295" s="96"/>
    </row>
    <row r="296" spans="1:16" ht="14.25" x14ac:dyDescent="0.2">
      <c r="A296" s="131" t="s">
        <v>70</v>
      </c>
      <c r="B296" s="227" t="s">
        <v>9</v>
      </c>
      <c r="C296" s="124" t="s">
        <v>35</v>
      </c>
      <c r="D296" s="92">
        <v>31.261351373</v>
      </c>
      <c r="E296" s="29">
        <v>27.953909432</v>
      </c>
      <c r="F296" s="30">
        <v>34.568793313999997</v>
      </c>
      <c r="G296" s="92">
        <v>53.561603341000001</v>
      </c>
      <c r="H296" s="29">
        <v>47.894801186999999</v>
      </c>
      <c r="I296" s="30">
        <v>59.228405496000001</v>
      </c>
      <c r="J296" s="7">
        <v>225921.44712</v>
      </c>
      <c r="K296" s="8">
        <v>131859.56544000001</v>
      </c>
      <c r="L296" s="9">
        <v>70626.097410000002</v>
      </c>
      <c r="M296" s="194"/>
      <c r="N296" s="194"/>
      <c r="O296" s="96"/>
      <c r="P296" s="96"/>
    </row>
    <row r="297" spans="1:16" ht="14.25" x14ac:dyDescent="0.2">
      <c r="A297" s="132"/>
      <c r="B297" s="252"/>
      <c r="C297" s="124" t="s">
        <v>36</v>
      </c>
      <c r="D297" s="89">
        <v>34.942009374000001</v>
      </c>
      <c r="E297" s="23">
        <v>31.672909054000002</v>
      </c>
      <c r="F297" s="24">
        <v>38.211109694000001</v>
      </c>
      <c r="G297" s="89">
        <v>43.311244903000002</v>
      </c>
      <c r="H297" s="23">
        <v>39.259136648999998</v>
      </c>
      <c r="I297" s="24">
        <v>47.363353156000002</v>
      </c>
      <c r="J297" s="11">
        <v>353970.4302</v>
      </c>
      <c r="K297" s="12">
        <v>285571.05939000001</v>
      </c>
      <c r="L297" s="13">
        <v>123684.3809</v>
      </c>
      <c r="M297" s="194"/>
      <c r="N297" s="194"/>
      <c r="O297" s="96"/>
      <c r="P297" s="96"/>
    </row>
    <row r="298" spans="1:16" x14ac:dyDescent="0.2">
      <c r="A298" s="132"/>
      <c r="B298" s="252"/>
      <c r="C298" s="72" t="s">
        <v>1</v>
      </c>
      <c r="D298" s="90">
        <v>33.508053124</v>
      </c>
      <c r="E298" s="25">
        <v>30.599385928</v>
      </c>
      <c r="F298" s="26">
        <v>36.416720320000003</v>
      </c>
      <c r="G298" s="90">
        <v>46.549166915999997</v>
      </c>
      <c r="H298" s="25">
        <v>42.508465587000003</v>
      </c>
      <c r="I298" s="26">
        <v>50.589868246000002</v>
      </c>
      <c r="J298" s="15">
        <v>579891.87731999997</v>
      </c>
      <c r="K298" s="16">
        <v>417430.62482999999</v>
      </c>
      <c r="L298" s="17">
        <v>194310.47831000001</v>
      </c>
      <c r="M298" s="194"/>
      <c r="N298" s="194"/>
      <c r="O298" s="96"/>
      <c r="P298" s="96"/>
    </row>
    <row r="299" spans="1:16" x14ac:dyDescent="0.2">
      <c r="A299" s="132"/>
      <c r="B299" s="252"/>
      <c r="C299" s="73" t="s">
        <v>2</v>
      </c>
      <c r="D299" s="89">
        <v>44.982579414</v>
      </c>
      <c r="E299" s="23">
        <v>40.572634940999997</v>
      </c>
      <c r="F299" s="24">
        <v>49.392523885999999</v>
      </c>
      <c r="G299" s="89">
        <v>49.404807595000001</v>
      </c>
      <c r="H299" s="23">
        <v>44.561322382999997</v>
      </c>
      <c r="I299" s="24">
        <v>54.248292806000002</v>
      </c>
      <c r="J299" s="11">
        <v>742388.55715999997</v>
      </c>
      <c r="K299" s="12">
        <v>675937.29951000004</v>
      </c>
      <c r="L299" s="13">
        <v>333945.52227999998</v>
      </c>
      <c r="M299" s="194"/>
      <c r="N299" s="194"/>
      <c r="O299" s="96"/>
      <c r="P299" s="96"/>
    </row>
    <row r="300" spans="1:16" x14ac:dyDescent="0.2">
      <c r="A300" s="132"/>
      <c r="B300" s="252"/>
      <c r="C300" s="73" t="s">
        <v>3</v>
      </c>
      <c r="D300" s="89">
        <v>51.513349718999997</v>
      </c>
      <c r="E300" s="23">
        <v>42.542940010999999</v>
      </c>
      <c r="F300" s="24">
        <v>60.483759427999999</v>
      </c>
      <c r="G300" s="89">
        <v>54.422917601000002</v>
      </c>
      <c r="H300" s="23">
        <v>44.945842802999998</v>
      </c>
      <c r="I300" s="24">
        <v>63.899992400000002</v>
      </c>
      <c r="J300" s="11">
        <v>875150.84147999994</v>
      </c>
      <c r="K300" s="12">
        <v>828363.36861999996</v>
      </c>
      <c r="L300" s="13">
        <v>450819.51354000001</v>
      </c>
      <c r="M300" s="194"/>
      <c r="N300" s="194"/>
      <c r="O300" s="96"/>
      <c r="P300" s="96"/>
    </row>
    <row r="301" spans="1:16" x14ac:dyDescent="0.2">
      <c r="A301" s="132"/>
      <c r="B301" s="252"/>
      <c r="C301" s="73" t="s">
        <v>4</v>
      </c>
      <c r="D301" s="89">
        <v>56.561561777000001</v>
      </c>
      <c r="E301" s="23">
        <v>55.185026749000002</v>
      </c>
      <c r="F301" s="24">
        <v>57.938096805000001</v>
      </c>
      <c r="G301" s="89">
        <v>58.319149219000003</v>
      </c>
      <c r="H301" s="23">
        <v>56.899839901</v>
      </c>
      <c r="I301" s="24">
        <v>59.738458538000003</v>
      </c>
      <c r="J301" s="11">
        <v>939754.29611</v>
      </c>
      <c r="K301" s="12">
        <v>911432.54637</v>
      </c>
      <c r="L301" s="13">
        <v>531539.70675000001</v>
      </c>
      <c r="M301" s="194"/>
      <c r="N301" s="194"/>
      <c r="O301" s="96"/>
      <c r="P301" s="96"/>
    </row>
    <row r="302" spans="1:16" x14ac:dyDescent="0.2">
      <c r="A302" s="132"/>
      <c r="B302" s="252"/>
      <c r="C302" s="73" t="s">
        <v>5</v>
      </c>
      <c r="D302" s="89">
        <v>66.434792775000005</v>
      </c>
      <c r="E302" s="23">
        <v>59.688474149000001</v>
      </c>
      <c r="F302" s="24">
        <v>73.181111400999995</v>
      </c>
      <c r="G302" s="89">
        <v>67.206314821000007</v>
      </c>
      <c r="H302" s="23">
        <v>60.381649693999996</v>
      </c>
      <c r="I302" s="24">
        <v>74.030979947999995</v>
      </c>
      <c r="J302" s="11">
        <v>691122.03793999995</v>
      </c>
      <c r="K302" s="12">
        <v>683188.02326000005</v>
      </c>
      <c r="L302" s="13">
        <v>459145.49372999999</v>
      </c>
      <c r="M302" s="194"/>
      <c r="N302" s="194"/>
      <c r="O302" s="96"/>
      <c r="P302" s="96"/>
    </row>
    <row r="303" spans="1:16" x14ac:dyDescent="0.2">
      <c r="A303" s="132"/>
      <c r="B303" s="252"/>
      <c r="C303" s="73" t="s">
        <v>6</v>
      </c>
      <c r="D303" s="89">
        <v>70.102087730999997</v>
      </c>
      <c r="E303" s="23">
        <v>56.488801363</v>
      </c>
      <c r="F303" s="24">
        <v>83.715374097999998</v>
      </c>
      <c r="G303" s="89">
        <v>69.155310725999996</v>
      </c>
      <c r="H303" s="23">
        <v>55.725881172999998</v>
      </c>
      <c r="I303" s="24">
        <v>82.584740280000005</v>
      </c>
      <c r="J303" s="11">
        <v>412417.89486</v>
      </c>
      <c r="K303" s="12">
        <v>418064.13916000002</v>
      </c>
      <c r="L303" s="13">
        <v>289113.55446999997</v>
      </c>
      <c r="M303" s="194"/>
      <c r="N303" s="194"/>
      <c r="O303" s="96"/>
      <c r="P303" s="96"/>
    </row>
    <row r="304" spans="1:16" ht="13.5" thickBot="1" x14ac:dyDescent="0.25">
      <c r="A304" s="132"/>
      <c r="B304" s="252"/>
      <c r="C304" s="73" t="s">
        <v>7</v>
      </c>
      <c r="D304" s="89">
        <v>77.525544726999996</v>
      </c>
      <c r="E304" s="23">
        <v>67.147824259999993</v>
      </c>
      <c r="F304" s="24">
        <v>87.903265192999996</v>
      </c>
      <c r="G304" s="89">
        <v>74.360093956</v>
      </c>
      <c r="H304" s="23">
        <v>64.406106897000001</v>
      </c>
      <c r="I304" s="24">
        <v>84.314081014999999</v>
      </c>
      <c r="J304" s="11">
        <v>316815.61021999997</v>
      </c>
      <c r="K304" s="12">
        <v>330302.20181</v>
      </c>
      <c r="L304" s="13">
        <v>245613.0276</v>
      </c>
      <c r="M304" s="194"/>
      <c r="N304" s="194"/>
      <c r="O304" s="96"/>
      <c r="P304" s="96"/>
    </row>
    <row r="305" spans="1:16" ht="13.5" thickBot="1" x14ac:dyDescent="0.25">
      <c r="A305" s="133"/>
      <c r="B305" s="253"/>
      <c r="C305" s="74" t="s">
        <v>31</v>
      </c>
      <c r="D305" s="91">
        <v>54.952599075999998</v>
      </c>
      <c r="E305" s="27">
        <v>54.274116573000001</v>
      </c>
      <c r="F305" s="28">
        <v>55.631081578</v>
      </c>
      <c r="G305" s="91">
        <v>58.725739361000002</v>
      </c>
      <c r="H305" s="27">
        <v>58.000671079</v>
      </c>
      <c r="I305" s="28">
        <v>59.450807642999997</v>
      </c>
      <c r="J305" s="20">
        <v>4557541.1151000001</v>
      </c>
      <c r="K305" s="21">
        <v>4264718.2035999997</v>
      </c>
      <c r="L305" s="22">
        <v>2504487.2966999998</v>
      </c>
      <c r="M305" s="194"/>
      <c r="N305" s="194"/>
      <c r="O305" s="96"/>
      <c r="P305" s="96"/>
    </row>
    <row r="306" spans="1:16" ht="14.25" x14ac:dyDescent="0.2">
      <c r="A306" s="131" t="s">
        <v>70</v>
      </c>
      <c r="B306" s="227" t="s">
        <v>10</v>
      </c>
      <c r="C306" s="124" t="s">
        <v>35</v>
      </c>
      <c r="D306" s="92">
        <v>33.587403805999998</v>
      </c>
      <c r="E306" s="29">
        <v>31.227962739999999</v>
      </c>
      <c r="F306" s="30">
        <v>35.946844872</v>
      </c>
      <c r="G306" s="92">
        <v>55.757733944999998</v>
      </c>
      <c r="H306" s="29">
        <v>51.840876066</v>
      </c>
      <c r="I306" s="30">
        <v>59.674591823999997</v>
      </c>
      <c r="J306" s="7">
        <v>215143.35629</v>
      </c>
      <c r="K306" s="8">
        <v>129598.28660000001</v>
      </c>
      <c r="L306" s="9">
        <v>72261.067836999995</v>
      </c>
      <c r="M306" s="194"/>
      <c r="N306" s="194"/>
      <c r="O306" s="96"/>
      <c r="P306" s="96"/>
    </row>
    <row r="307" spans="1:16" ht="14.25" x14ac:dyDescent="0.2">
      <c r="A307" s="132"/>
      <c r="B307" s="252"/>
      <c r="C307" s="124" t="s">
        <v>36</v>
      </c>
      <c r="D307" s="89">
        <v>35.424449060999997</v>
      </c>
      <c r="E307" s="23">
        <v>32.643253176000002</v>
      </c>
      <c r="F307" s="24">
        <v>38.205644946</v>
      </c>
      <c r="G307" s="89">
        <v>42.266212973000002</v>
      </c>
      <c r="H307" s="23">
        <v>38.947865878999998</v>
      </c>
      <c r="I307" s="24">
        <v>45.584560066999998</v>
      </c>
      <c r="J307" s="11">
        <v>338345.24011000001</v>
      </c>
      <c r="K307" s="12">
        <v>283576.23927999998</v>
      </c>
      <c r="L307" s="13">
        <v>119856.93724</v>
      </c>
      <c r="M307" s="194"/>
      <c r="N307" s="194"/>
      <c r="O307" s="96"/>
      <c r="P307" s="96"/>
    </row>
    <row r="308" spans="1:16" x14ac:dyDescent="0.2">
      <c r="A308" s="132"/>
      <c r="B308" s="252"/>
      <c r="C308" s="72" t="s">
        <v>1</v>
      </c>
      <c r="D308" s="90">
        <v>34.710381808000001</v>
      </c>
      <c r="E308" s="25">
        <v>32.486756710000002</v>
      </c>
      <c r="F308" s="26">
        <v>36.934006904999997</v>
      </c>
      <c r="G308" s="90">
        <v>46.498027598</v>
      </c>
      <c r="H308" s="25">
        <v>43.519259409999997</v>
      </c>
      <c r="I308" s="26">
        <v>49.476795787</v>
      </c>
      <c r="J308" s="15">
        <v>553488.59640000004</v>
      </c>
      <c r="K308" s="16">
        <v>413174.52587999997</v>
      </c>
      <c r="L308" s="17">
        <v>192118.00507000001</v>
      </c>
      <c r="M308" s="194"/>
      <c r="N308" s="194"/>
      <c r="O308" s="96"/>
      <c r="P308" s="96"/>
    </row>
    <row r="309" spans="1:16" x14ac:dyDescent="0.2">
      <c r="A309" s="132"/>
      <c r="B309" s="252"/>
      <c r="C309" s="73" t="s">
        <v>2</v>
      </c>
      <c r="D309" s="89">
        <v>50.056856136</v>
      </c>
      <c r="E309" s="23">
        <v>43.323752444999997</v>
      </c>
      <c r="F309" s="24">
        <v>56.789959826999997</v>
      </c>
      <c r="G309" s="89">
        <v>54.245912382</v>
      </c>
      <c r="H309" s="23">
        <v>46.949342420000001</v>
      </c>
      <c r="I309" s="24">
        <v>61.542482344</v>
      </c>
      <c r="J309" s="11">
        <v>756859.68649999995</v>
      </c>
      <c r="K309" s="12">
        <v>698412.37393</v>
      </c>
      <c r="L309" s="13">
        <v>378860.16441999999</v>
      </c>
      <c r="M309" s="194"/>
      <c r="N309" s="194"/>
      <c r="O309" s="96"/>
      <c r="P309" s="96"/>
    </row>
    <row r="310" spans="1:16" x14ac:dyDescent="0.2">
      <c r="A310" s="132"/>
      <c r="B310" s="252"/>
      <c r="C310" s="73" t="s">
        <v>3</v>
      </c>
      <c r="D310" s="89">
        <v>52.97232794</v>
      </c>
      <c r="E310" s="23">
        <v>43.178116097999997</v>
      </c>
      <c r="F310" s="24">
        <v>62.766539782000002</v>
      </c>
      <c r="G310" s="89">
        <v>53.764030929</v>
      </c>
      <c r="H310" s="23">
        <v>43.823438758000002</v>
      </c>
      <c r="I310" s="24">
        <v>63.704623099999999</v>
      </c>
      <c r="J310" s="11">
        <v>874804.80143999995</v>
      </c>
      <c r="K310" s="12">
        <v>861922.85111000005</v>
      </c>
      <c r="L310" s="13">
        <v>463404.46824999998</v>
      </c>
      <c r="M310" s="194"/>
      <c r="N310" s="194"/>
      <c r="O310" s="96"/>
      <c r="P310" s="96"/>
    </row>
    <row r="311" spans="1:16" x14ac:dyDescent="0.2">
      <c r="A311" s="132"/>
      <c r="B311" s="252"/>
      <c r="C311" s="73" t="s">
        <v>4</v>
      </c>
      <c r="D311" s="89">
        <v>57.783754739000003</v>
      </c>
      <c r="E311" s="23">
        <v>56.045955515000003</v>
      </c>
      <c r="F311" s="24">
        <v>59.521553963000002</v>
      </c>
      <c r="G311" s="89">
        <v>56.864452515000004</v>
      </c>
      <c r="H311" s="23">
        <v>55.154300554999999</v>
      </c>
      <c r="I311" s="24">
        <v>58.574604475999998</v>
      </c>
      <c r="J311" s="11">
        <v>935383.0209</v>
      </c>
      <c r="K311" s="12">
        <v>950504.94071</v>
      </c>
      <c r="L311" s="13">
        <v>540499.43065999995</v>
      </c>
      <c r="M311" s="194"/>
      <c r="N311" s="194"/>
      <c r="O311" s="96"/>
      <c r="P311" s="96"/>
    </row>
    <row r="312" spans="1:16" x14ac:dyDescent="0.2">
      <c r="A312" s="132"/>
      <c r="B312" s="252"/>
      <c r="C312" s="73" t="s">
        <v>5</v>
      </c>
      <c r="D312" s="89">
        <v>65.649296274999998</v>
      </c>
      <c r="E312" s="23">
        <v>58.644972656</v>
      </c>
      <c r="F312" s="24">
        <v>72.653619895000006</v>
      </c>
      <c r="G312" s="89">
        <v>66.283292986999996</v>
      </c>
      <c r="H312" s="23">
        <v>59.211326325999998</v>
      </c>
      <c r="I312" s="24">
        <v>73.355259649000004</v>
      </c>
      <c r="J312" s="11">
        <v>719653.07996999996</v>
      </c>
      <c r="K312" s="12">
        <v>712769.63067999994</v>
      </c>
      <c r="L312" s="13">
        <v>472447.18263</v>
      </c>
      <c r="M312" s="194"/>
      <c r="N312" s="194"/>
      <c r="O312" s="96"/>
      <c r="P312" s="96"/>
    </row>
    <row r="313" spans="1:16" x14ac:dyDescent="0.2">
      <c r="A313" s="132"/>
      <c r="B313" s="252"/>
      <c r="C313" s="73" t="s">
        <v>6</v>
      </c>
      <c r="D313" s="89">
        <v>67.802438061999993</v>
      </c>
      <c r="E313" s="23">
        <v>54.751197636000001</v>
      </c>
      <c r="F313" s="24">
        <v>80.853678488</v>
      </c>
      <c r="G313" s="89">
        <v>68.426705038999998</v>
      </c>
      <c r="H313" s="23">
        <v>55.255299931000003</v>
      </c>
      <c r="I313" s="24">
        <v>81.598110147</v>
      </c>
      <c r="J313" s="11">
        <v>455943.01241999998</v>
      </c>
      <c r="K313" s="12">
        <v>451783.37670000002</v>
      </c>
      <c r="L313" s="13">
        <v>309140.47859000001</v>
      </c>
      <c r="M313" s="194"/>
      <c r="N313" s="194"/>
      <c r="O313" s="96"/>
      <c r="P313" s="96"/>
    </row>
    <row r="314" spans="1:16" ht="13.5" thickBot="1" x14ac:dyDescent="0.25">
      <c r="A314" s="132"/>
      <c r="B314" s="252"/>
      <c r="C314" s="73" t="s">
        <v>7</v>
      </c>
      <c r="D314" s="89">
        <v>67.760975431999995</v>
      </c>
      <c r="E314" s="23">
        <v>56.63563663</v>
      </c>
      <c r="F314" s="24">
        <v>78.886314233999997</v>
      </c>
      <c r="G314" s="89">
        <v>65.640907889999994</v>
      </c>
      <c r="H314" s="23">
        <v>54.863652471999998</v>
      </c>
      <c r="I314" s="24">
        <v>76.418163307</v>
      </c>
      <c r="J314" s="11">
        <v>466629.90262000001</v>
      </c>
      <c r="K314" s="12">
        <v>481701.09743999998</v>
      </c>
      <c r="L314" s="13">
        <v>316192.97366999998</v>
      </c>
      <c r="M314" s="194"/>
      <c r="N314" s="194"/>
      <c r="O314" s="96"/>
      <c r="P314" s="96"/>
    </row>
    <row r="315" spans="1:16" ht="13.5" thickBot="1" x14ac:dyDescent="0.25">
      <c r="A315" s="133"/>
      <c r="B315" s="253"/>
      <c r="C315" s="74" t="s">
        <v>31</v>
      </c>
      <c r="D315" s="91">
        <v>56.115813619000001</v>
      </c>
      <c r="E315" s="27">
        <v>55.466566010999998</v>
      </c>
      <c r="F315" s="28">
        <v>56.765061226999997</v>
      </c>
      <c r="G315" s="91">
        <v>58.479332886999998</v>
      </c>
      <c r="H315" s="27">
        <v>57.802739881999997</v>
      </c>
      <c r="I315" s="28">
        <v>59.155925891999999</v>
      </c>
      <c r="J315" s="20">
        <v>4762762.1002000002</v>
      </c>
      <c r="K315" s="21">
        <v>4570268.7964000003</v>
      </c>
      <c r="L315" s="22">
        <v>2672662.7033000002</v>
      </c>
      <c r="M315" s="194"/>
      <c r="N315" s="194"/>
      <c r="O315" s="96"/>
      <c r="P315" s="96"/>
    </row>
    <row r="316" spans="1:16" ht="14.25" x14ac:dyDescent="0.2">
      <c r="A316" s="131" t="s">
        <v>71</v>
      </c>
      <c r="B316" s="227" t="s">
        <v>9</v>
      </c>
      <c r="C316" s="124" t="s">
        <v>35</v>
      </c>
      <c r="D316" s="92">
        <v>18.962420130000002</v>
      </c>
      <c r="E316" s="29">
        <v>16.454655797000001</v>
      </c>
      <c r="F316" s="30">
        <v>21.470184462999999</v>
      </c>
      <c r="G316" s="92">
        <v>37.032243532999999</v>
      </c>
      <c r="H316" s="29">
        <v>32.134760045</v>
      </c>
      <c r="I316" s="30">
        <v>41.929727022000002</v>
      </c>
      <c r="J316" s="7">
        <v>22420.523003999999</v>
      </c>
      <c r="K316" s="8">
        <v>11480.465027</v>
      </c>
      <c r="L316" s="9">
        <v>4251.4737673999998</v>
      </c>
      <c r="M316" s="194"/>
      <c r="N316" s="194"/>
      <c r="O316" s="96"/>
      <c r="P316" s="96"/>
    </row>
    <row r="317" spans="1:16" ht="14.25" x14ac:dyDescent="0.2">
      <c r="A317" s="132"/>
      <c r="B317" s="252"/>
      <c r="C317" s="124" t="s">
        <v>36</v>
      </c>
      <c r="D317" s="89">
        <v>28.274202477999999</v>
      </c>
      <c r="E317" s="23">
        <v>22.948782569999999</v>
      </c>
      <c r="F317" s="24">
        <v>33.599622386</v>
      </c>
      <c r="G317" s="89">
        <v>34.017869259000001</v>
      </c>
      <c r="H317" s="23">
        <v>27.61063502</v>
      </c>
      <c r="I317" s="24">
        <v>40.425103497999999</v>
      </c>
      <c r="J317" s="11">
        <v>34050.489912999998</v>
      </c>
      <c r="K317" s="12">
        <v>28301.315374999998</v>
      </c>
      <c r="L317" s="13">
        <v>9627.5044627999996</v>
      </c>
      <c r="M317" s="194"/>
      <c r="N317" s="194"/>
      <c r="O317" s="96"/>
      <c r="P317" s="96"/>
    </row>
    <row r="318" spans="1:16" x14ac:dyDescent="0.2">
      <c r="A318" s="132"/>
      <c r="B318" s="252"/>
      <c r="C318" s="72" t="s">
        <v>1</v>
      </c>
      <c r="D318" s="90">
        <v>24.577172451999999</v>
      </c>
      <c r="E318" s="25">
        <v>21.815564239</v>
      </c>
      <c r="F318" s="26">
        <v>27.338780666000002</v>
      </c>
      <c r="G318" s="90">
        <v>34.887775484000002</v>
      </c>
      <c r="H318" s="25">
        <v>30.967618781999999</v>
      </c>
      <c r="I318" s="26">
        <v>38.807932186999999</v>
      </c>
      <c r="J318" s="15">
        <v>56471.012917</v>
      </c>
      <c r="K318" s="16">
        <v>39781.780401000004</v>
      </c>
      <c r="L318" s="17">
        <v>13878.978230000001</v>
      </c>
      <c r="M318" s="194"/>
      <c r="N318" s="194"/>
      <c r="O318" s="96"/>
      <c r="P318" s="96"/>
    </row>
    <row r="319" spans="1:16" x14ac:dyDescent="0.2">
      <c r="A319" s="132"/>
      <c r="B319" s="252"/>
      <c r="C319" s="73" t="s">
        <v>2</v>
      </c>
      <c r="D319" s="89">
        <v>38.644662421</v>
      </c>
      <c r="E319" s="23">
        <v>28.460673483000001</v>
      </c>
      <c r="F319" s="24">
        <v>48.828651358000002</v>
      </c>
      <c r="G319" s="89">
        <v>42.017925503999997</v>
      </c>
      <c r="H319" s="23">
        <v>30.944983946000001</v>
      </c>
      <c r="I319" s="24">
        <v>53.090867060999997</v>
      </c>
      <c r="J319" s="11">
        <v>72223.699802000003</v>
      </c>
      <c r="K319" s="12">
        <v>66425.471134000007</v>
      </c>
      <c r="L319" s="13">
        <v>27910.604975999999</v>
      </c>
      <c r="M319" s="194"/>
      <c r="N319" s="194"/>
      <c r="O319" s="96"/>
      <c r="P319" s="96"/>
    </row>
    <row r="320" spans="1:16" x14ac:dyDescent="0.2">
      <c r="A320" s="132"/>
      <c r="B320" s="252"/>
      <c r="C320" s="73" t="s">
        <v>3</v>
      </c>
      <c r="D320" s="89">
        <v>47.563861594000002</v>
      </c>
      <c r="E320" s="23">
        <v>37.954675233000003</v>
      </c>
      <c r="F320" s="24">
        <v>57.173047955000001</v>
      </c>
      <c r="G320" s="89">
        <v>49.992718156999999</v>
      </c>
      <c r="H320" s="23">
        <v>39.892837084</v>
      </c>
      <c r="I320" s="24">
        <v>60.092599229999998</v>
      </c>
      <c r="J320" s="11">
        <v>75311.931479999999</v>
      </c>
      <c r="K320" s="12">
        <v>71652.961018000002</v>
      </c>
      <c r="L320" s="13">
        <v>35821.262853</v>
      </c>
      <c r="M320" s="194"/>
      <c r="N320" s="194"/>
      <c r="O320" s="96"/>
      <c r="P320" s="96"/>
    </row>
    <row r="321" spans="1:16" x14ac:dyDescent="0.2">
      <c r="A321" s="132"/>
      <c r="B321" s="252"/>
      <c r="C321" s="73" t="s">
        <v>4</v>
      </c>
      <c r="D321" s="89">
        <v>55.145477055999997</v>
      </c>
      <c r="E321" s="23">
        <v>45.710779424999998</v>
      </c>
      <c r="F321" s="24">
        <v>64.580174686999996</v>
      </c>
      <c r="G321" s="89">
        <v>57.076853679000003</v>
      </c>
      <c r="H321" s="23">
        <v>47.311721796</v>
      </c>
      <c r="I321" s="24">
        <v>66.841985562000005</v>
      </c>
      <c r="J321" s="11">
        <v>87137.441674999995</v>
      </c>
      <c r="K321" s="12">
        <v>84188.869583000007</v>
      </c>
      <c r="L321" s="13">
        <v>48052.357905999997</v>
      </c>
      <c r="M321" s="194"/>
      <c r="N321" s="194"/>
      <c r="O321" s="96"/>
      <c r="P321" s="96"/>
    </row>
    <row r="322" spans="1:16" x14ac:dyDescent="0.2">
      <c r="A322" s="132"/>
      <c r="B322" s="252"/>
      <c r="C322" s="73" t="s">
        <v>5</v>
      </c>
      <c r="D322" s="89">
        <v>71.733666592000006</v>
      </c>
      <c r="E322" s="23">
        <v>64.800816839000007</v>
      </c>
      <c r="F322" s="24">
        <v>78.666516344000001</v>
      </c>
      <c r="G322" s="89">
        <v>72.548252554000001</v>
      </c>
      <c r="H322" s="23">
        <v>65.536675442999993</v>
      </c>
      <c r="I322" s="24">
        <v>79.559829664999995</v>
      </c>
      <c r="J322" s="11">
        <v>65844.215177999999</v>
      </c>
      <c r="K322" s="12">
        <v>65104.903458000001</v>
      </c>
      <c r="L322" s="13">
        <v>47232.469786000001</v>
      </c>
      <c r="M322" s="194"/>
      <c r="N322" s="194"/>
      <c r="O322" s="96"/>
      <c r="P322" s="96"/>
    </row>
    <row r="323" spans="1:16" x14ac:dyDescent="0.2">
      <c r="A323" s="132"/>
      <c r="B323" s="252"/>
      <c r="C323" s="73" t="s">
        <v>6</v>
      </c>
      <c r="D323" s="89">
        <v>79.257268116999995</v>
      </c>
      <c r="E323" s="23">
        <v>58.502612313</v>
      </c>
      <c r="F323" s="24">
        <v>100.01192392</v>
      </c>
      <c r="G323" s="89">
        <v>78.717506647999997</v>
      </c>
      <c r="H323" s="23">
        <v>58.104195150000002</v>
      </c>
      <c r="I323" s="24">
        <v>99.330818147000002</v>
      </c>
      <c r="J323" s="11">
        <v>38139.292608999996</v>
      </c>
      <c r="K323" s="12">
        <v>38400.811569999998</v>
      </c>
      <c r="L323" s="13">
        <v>30228.161401000001</v>
      </c>
      <c r="M323" s="194"/>
      <c r="N323" s="194"/>
      <c r="O323" s="96"/>
      <c r="P323" s="96"/>
    </row>
    <row r="324" spans="1:16" ht="13.5" thickBot="1" x14ac:dyDescent="0.25">
      <c r="A324" s="132"/>
      <c r="B324" s="252"/>
      <c r="C324" s="73" t="s">
        <v>7</v>
      </c>
      <c r="D324" s="89">
        <v>70.251851302999995</v>
      </c>
      <c r="E324" s="23">
        <v>40.229412191999998</v>
      </c>
      <c r="F324" s="24">
        <v>100.27429041000001</v>
      </c>
      <c r="G324" s="89">
        <v>66.793803311999994</v>
      </c>
      <c r="H324" s="23">
        <v>38.249176292000001</v>
      </c>
      <c r="I324" s="24">
        <v>95.338430332000001</v>
      </c>
      <c r="J324" s="11">
        <v>32222.423466</v>
      </c>
      <c r="K324" s="12">
        <v>33890.642391000001</v>
      </c>
      <c r="L324" s="13">
        <v>22636.849019000001</v>
      </c>
      <c r="M324" s="194"/>
      <c r="N324" s="194"/>
      <c r="O324" s="96"/>
      <c r="P324" s="96"/>
    </row>
    <row r="325" spans="1:16" ht="13.5" thickBot="1" x14ac:dyDescent="0.25">
      <c r="A325" s="133"/>
      <c r="B325" s="253"/>
      <c r="C325" s="74" t="s">
        <v>31</v>
      </c>
      <c r="D325" s="91">
        <v>52.828050806999997</v>
      </c>
      <c r="E325" s="27">
        <v>51.668738202</v>
      </c>
      <c r="F325" s="28">
        <v>53.987363412000001</v>
      </c>
      <c r="G325" s="91">
        <v>56.518528392999997</v>
      </c>
      <c r="H325" s="27">
        <v>55.278228186</v>
      </c>
      <c r="I325" s="28">
        <v>57.758828600999998</v>
      </c>
      <c r="J325" s="20">
        <v>427350.01712999999</v>
      </c>
      <c r="K325" s="21">
        <v>399445.43955000001</v>
      </c>
      <c r="L325" s="22">
        <v>225760.68416999999</v>
      </c>
      <c r="M325" s="194"/>
      <c r="N325" s="194"/>
      <c r="O325" s="96"/>
      <c r="P325" s="96"/>
    </row>
    <row r="326" spans="1:16" ht="14.25" x14ac:dyDescent="0.2">
      <c r="A326" s="131" t="s">
        <v>71</v>
      </c>
      <c r="B326" s="227" t="s">
        <v>10</v>
      </c>
      <c r="C326" s="124" t="s">
        <v>35</v>
      </c>
      <c r="D326" s="92">
        <v>21.812690941</v>
      </c>
      <c r="E326" s="29">
        <v>17.653237696000001</v>
      </c>
      <c r="F326" s="30">
        <v>25.972144187000001</v>
      </c>
      <c r="G326" s="92">
        <v>39.355443637999997</v>
      </c>
      <c r="H326" s="29">
        <v>31.85076995</v>
      </c>
      <c r="I326" s="30">
        <v>46.860117326000001</v>
      </c>
      <c r="J326" s="7">
        <v>21612.387976999999</v>
      </c>
      <c r="K326" s="8">
        <v>11978.631058000001</v>
      </c>
      <c r="L326" s="9">
        <v>4714.2433946000001</v>
      </c>
      <c r="M326" s="194"/>
      <c r="N326" s="194"/>
      <c r="O326" s="96"/>
      <c r="P326" s="96"/>
    </row>
    <row r="327" spans="1:16" ht="14.25" x14ac:dyDescent="0.2">
      <c r="A327" s="132"/>
      <c r="B327" s="252"/>
      <c r="C327" s="124" t="s">
        <v>36</v>
      </c>
      <c r="D327" s="89">
        <v>34.217936790000003</v>
      </c>
      <c r="E327" s="23">
        <v>21.315846696000001</v>
      </c>
      <c r="F327" s="24">
        <v>47.120026883000001</v>
      </c>
      <c r="G327" s="89">
        <v>34.966887581999998</v>
      </c>
      <c r="H327" s="23">
        <v>21.782400842000001</v>
      </c>
      <c r="I327" s="24">
        <v>48.151374320999999</v>
      </c>
      <c r="J327" s="11">
        <v>32224.274300000001</v>
      </c>
      <c r="K327" s="12">
        <v>31534.067152</v>
      </c>
      <c r="L327" s="13">
        <v>11026.481811</v>
      </c>
      <c r="M327" s="194"/>
      <c r="N327" s="194"/>
      <c r="O327" s="96"/>
      <c r="P327" s="96"/>
    </row>
    <row r="328" spans="1:16" x14ac:dyDescent="0.2">
      <c r="A328" s="132"/>
      <c r="B328" s="252"/>
      <c r="C328" s="72" t="s">
        <v>1</v>
      </c>
      <c r="D328" s="90">
        <v>29.237929210000001</v>
      </c>
      <c r="E328" s="25">
        <v>20.070173149999999</v>
      </c>
      <c r="F328" s="26">
        <v>38.405685269999999</v>
      </c>
      <c r="G328" s="90">
        <v>36.175015233000003</v>
      </c>
      <c r="H328" s="25">
        <v>24.832087601000001</v>
      </c>
      <c r="I328" s="26">
        <v>47.517942863999998</v>
      </c>
      <c r="J328" s="15">
        <v>53836.662277000003</v>
      </c>
      <c r="K328" s="16">
        <v>43512.698210000002</v>
      </c>
      <c r="L328" s="17">
        <v>15740.725205000001</v>
      </c>
      <c r="M328" s="194"/>
      <c r="N328" s="194"/>
      <c r="O328" s="96"/>
      <c r="P328" s="96"/>
    </row>
    <row r="329" spans="1:16" x14ac:dyDescent="0.2">
      <c r="A329" s="132"/>
      <c r="B329" s="252"/>
      <c r="C329" s="73" t="s">
        <v>2</v>
      </c>
      <c r="D329" s="89">
        <v>44.376966349</v>
      </c>
      <c r="E329" s="23">
        <v>32.369925713999997</v>
      </c>
      <c r="F329" s="24">
        <v>56.384006984999999</v>
      </c>
      <c r="G329" s="89">
        <v>44.582004826999999</v>
      </c>
      <c r="H329" s="23">
        <v>32.519487093000002</v>
      </c>
      <c r="I329" s="24">
        <v>56.644522561999999</v>
      </c>
      <c r="J329" s="11">
        <v>69618.805512999999</v>
      </c>
      <c r="K329" s="12">
        <v>69298.619510999997</v>
      </c>
      <c r="L329" s="13">
        <v>30894.713896000001</v>
      </c>
      <c r="M329" s="194"/>
      <c r="N329" s="194"/>
      <c r="O329" s="96"/>
      <c r="P329" s="96"/>
    </row>
    <row r="330" spans="1:16" x14ac:dyDescent="0.2">
      <c r="A330" s="132"/>
      <c r="B330" s="252"/>
      <c r="C330" s="73" t="s">
        <v>3</v>
      </c>
      <c r="D330" s="89">
        <v>49.474054379000002</v>
      </c>
      <c r="E330" s="23">
        <v>39.942806578000003</v>
      </c>
      <c r="F330" s="24">
        <v>59.005302178999997</v>
      </c>
      <c r="G330" s="89">
        <v>48.212053662999999</v>
      </c>
      <c r="H330" s="23">
        <v>38.923932117</v>
      </c>
      <c r="I330" s="24">
        <v>57.500175208000002</v>
      </c>
      <c r="J330" s="11">
        <v>73236.387445999993</v>
      </c>
      <c r="K330" s="12">
        <v>75153.426160999996</v>
      </c>
      <c r="L330" s="13">
        <v>36233.010150000002</v>
      </c>
      <c r="M330" s="194"/>
      <c r="N330" s="194"/>
      <c r="O330" s="96"/>
      <c r="P330" s="96"/>
    </row>
    <row r="331" spans="1:16" x14ac:dyDescent="0.2">
      <c r="A331" s="132"/>
      <c r="B331" s="252"/>
      <c r="C331" s="73" t="s">
        <v>4</v>
      </c>
      <c r="D331" s="89">
        <v>61.110309700000002</v>
      </c>
      <c r="E331" s="23">
        <v>54.310228858000002</v>
      </c>
      <c r="F331" s="24">
        <v>67.910390543000005</v>
      </c>
      <c r="G331" s="89">
        <v>59.152448862999996</v>
      </c>
      <c r="H331" s="23">
        <v>52.570229982000001</v>
      </c>
      <c r="I331" s="24">
        <v>65.734667743000003</v>
      </c>
      <c r="J331" s="11">
        <v>83918.142382999999</v>
      </c>
      <c r="K331" s="12">
        <v>86695.711995999998</v>
      </c>
      <c r="L331" s="13">
        <v>51282.636704999997</v>
      </c>
      <c r="M331" s="194"/>
      <c r="N331" s="194"/>
      <c r="O331" s="96"/>
      <c r="P331" s="96"/>
    </row>
    <row r="332" spans="1:16" x14ac:dyDescent="0.2">
      <c r="A332" s="132"/>
      <c r="B332" s="252"/>
      <c r="C332" s="73" t="s">
        <v>5</v>
      </c>
      <c r="D332" s="89">
        <v>71.122794044000003</v>
      </c>
      <c r="E332" s="23">
        <v>61.410629026999999</v>
      </c>
      <c r="F332" s="24">
        <v>80.834959060000003</v>
      </c>
      <c r="G332" s="89">
        <v>71.195345255000007</v>
      </c>
      <c r="H332" s="23">
        <v>61.473273016</v>
      </c>
      <c r="I332" s="24">
        <v>80.917417494000006</v>
      </c>
      <c r="J332" s="11">
        <v>67152.576442000005</v>
      </c>
      <c r="K332" s="12">
        <v>67084.144990999994</v>
      </c>
      <c r="L332" s="13">
        <v>47760.788637999998</v>
      </c>
      <c r="M332" s="194"/>
      <c r="N332" s="194"/>
      <c r="O332" s="96"/>
      <c r="P332" s="96"/>
    </row>
    <row r="333" spans="1:16" x14ac:dyDescent="0.2">
      <c r="A333" s="132"/>
      <c r="B333" s="252"/>
      <c r="C333" s="73" t="s">
        <v>6</v>
      </c>
      <c r="D333" s="89">
        <v>74.211020513999998</v>
      </c>
      <c r="E333" s="23">
        <v>52.945826783000001</v>
      </c>
      <c r="F333" s="24">
        <v>95.476214244999994</v>
      </c>
      <c r="G333" s="89">
        <v>73.595164018000006</v>
      </c>
      <c r="H333" s="23">
        <v>52.506444180000003</v>
      </c>
      <c r="I333" s="24">
        <v>94.683883855999994</v>
      </c>
      <c r="J333" s="11">
        <v>41620.717834000003</v>
      </c>
      <c r="K333" s="12">
        <v>41969.006880000001</v>
      </c>
      <c r="L333" s="13">
        <v>30887.159449999999</v>
      </c>
      <c r="M333" s="194"/>
      <c r="N333" s="194"/>
      <c r="O333" s="96"/>
      <c r="P333" s="96"/>
    </row>
    <row r="334" spans="1:16" ht="13.5" thickBot="1" x14ac:dyDescent="0.25">
      <c r="A334" s="132"/>
      <c r="B334" s="252"/>
      <c r="C334" s="73" t="s">
        <v>7</v>
      </c>
      <c r="D334" s="89">
        <v>61.071323947000003</v>
      </c>
      <c r="E334" s="23">
        <v>38.016674176000002</v>
      </c>
      <c r="F334" s="24">
        <v>84.125973717999997</v>
      </c>
      <c r="G334" s="89">
        <v>57.775944862999999</v>
      </c>
      <c r="H334" s="23">
        <v>35.965312836000003</v>
      </c>
      <c r="I334" s="24">
        <v>79.586576889</v>
      </c>
      <c r="J334" s="11">
        <v>49423.002211999999</v>
      </c>
      <c r="K334" s="12">
        <v>52241.952696</v>
      </c>
      <c r="L334" s="13">
        <v>30183.281784999999</v>
      </c>
      <c r="M334" s="194"/>
      <c r="N334" s="194"/>
      <c r="O334" s="96"/>
      <c r="P334" s="96"/>
    </row>
    <row r="335" spans="1:16" ht="13.5" thickBot="1" x14ac:dyDescent="0.25">
      <c r="A335" s="133"/>
      <c r="B335" s="253"/>
      <c r="C335" s="74" t="s">
        <v>31</v>
      </c>
      <c r="D335" s="91">
        <v>55.373480074</v>
      </c>
      <c r="E335" s="27">
        <v>54.244434595999998</v>
      </c>
      <c r="F335" s="28">
        <v>56.502525550999998</v>
      </c>
      <c r="G335" s="91">
        <v>55.735569832000003</v>
      </c>
      <c r="H335" s="27">
        <v>54.599141474</v>
      </c>
      <c r="I335" s="28">
        <v>56.871998189999999</v>
      </c>
      <c r="J335" s="20">
        <v>438806.29411000002</v>
      </c>
      <c r="K335" s="21">
        <v>435955.56044999999</v>
      </c>
      <c r="L335" s="22">
        <v>242982.31583000001</v>
      </c>
      <c r="M335" s="194"/>
      <c r="N335" s="194"/>
      <c r="O335" s="96"/>
      <c r="P335" s="96"/>
    </row>
    <row r="336" spans="1:16" ht="14.25" x14ac:dyDescent="0.2">
      <c r="A336" s="131" t="s">
        <v>72</v>
      </c>
      <c r="B336" s="227" t="s">
        <v>9</v>
      </c>
      <c r="C336" s="124" t="s">
        <v>35</v>
      </c>
      <c r="D336" s="92">
        <v>27.682820599999999</v>
      </c>
      <c r="E336" s="29">
        <v>25.833351579999999</v>
      </c>
      <c r="F336" s="30">
        <v>29.532289619</v>
      </c>
      <c r="G336" s="92">
        <v>47.891913942999999</v>
      </c>
      <c r="H336" s="29">
        <v>44.692290161999999</v>
      </c>
      <c r="I336" s="30">
        <v>51.091537723999998</v>
      </c>
      <c r="J336" s="7">
        <v>20663.900105000001</v>
      </c>
      <c r="K336" s="8">
        <v>11944.292729000001</v>
      </c>
      <c r="L336" s="9">
        <v>5720.3503948999996</v>
      </c>
      <c r="M336" s="194"/>
      <c r="N336" s="194"/>
      <c r="O336" s="96"/>
      <c r="P336" s="96"/>
    </row>
    <row r="337" spans="1:16" ht="14.25" x14ac:dyDescent="0.2">
      <c r="A337" s="132"/>
      <c r="B337" s="252"/>
      <c r="C337" s="124" t="s">
        <v>36</v>
      </c>
      <c r="D337" s="89">
        <v>28.048550204000001</v>
      </c>
      <c r="E337" s="23">
        <v>22.760848754000001</v>
      </c>
      <c r="F337" s="24">
        <v>33.336251654000002</v>
      </c>
      <c r="G337" s="89">
        <v>33.775308611</v>
      </c>
      <c r="H337" s="23">
        <v>27.408000958999999</v>
      </c>
      <c r="I337" s="24">
        <v>40.142616261999997</v>
      </c>
      <c r="J337" s="11">
        <v>29813.040947000001</v>
      </c>
      <c r="K337" s="12">
        <v>24758.103186</v>
      </c>
      <c r="L337" s="13">
        <v>8362.1257571999995</v>
      </c>
      <c r="M337" s="194"/>
      <c r="N337" s="194"/>
      <c r="O337" s="96"/>
      <c r="P337" s="96"/>
    </row>
    <row r="338" spans="1:16" x14ac:dyDescent="0.2">
      <c r="A338" s="132"/>
      <c r="B338" s="252"/>
      <c r="C338" s="72" t="s">
        <v>1</v>
      </c>
      <c r="D338" s="90">
        <v>27.898830355000001</v>
      </c>
      <c r="E338" s="25">
        <v>24.620575375000001</v>
      </c>
      <c r="F338" s="26">
        <v>31.177085334000001</v>
      </c>
      <c r="G338" s="90">
        <v>38.369364726999997</v>
      </c>
      <c r="H338" s="25">
        <v>33.86076851</v>
      </c>
      <c r="I338" s="26">
        <v>42.877960942999998</v>
      </c>
      <c r="J338" s="15">
        <v>50476.941051000002</v>
      </c>
      <c r="K338" s="16">
        <v>36702.395915000001</v>
      </c>
      <c r="L338" s="17">
        <v>14082.476151999999</v>
      </c>
      <c r="M338" s="194"/>
      <c r="N338" s="194"/>
      <c r="O338" s="96"/>
      <c r="P338" s="96"/>
    </row>
    <row r="339" spans="1:16" x14ac:dyDescent="0.2">
      <c r="A339" s="132"/>
      <c r="B339" s="252"/>
      <c r="C339" s="73" t="s">
        <v>2</v>
      </c>
      <c r="D339" s="89">
        <v>39.346654246999996</v>
      </c>
      <c r="E339" s="23">
        <v>30.023453073999999</v>
      </c>
      <c r="F339" s="24">
        <v>48.669855421000001</v>
      </c>
      <c r="G339" s="89">
        <v>39.819069102999997</v>
      </c>
      <c r="H339" s="23">
        <v>30.383929091999999</v>
      </c>
      <c r="I339" s="24">
        <v>49.254209113999998</v>
      </c>
      <c r="J339" s="11">
        <v>58992.978376999999</v>
      </c>
      <c r="K339" s="12">
        <v>58293.083577999998</v>
      </c>
      <c r="L339" s="13">
        <v>23211.763232000001</v>
      </c>
      <c r="M339" s="194"/>
      <c r="N339" s="194"/>
      <c r="O339" s="96"/>
      <c r="P339" s="96"/>
    </row>
    <row r="340" spans="1:16" x14ac:dyDescent="0.2">
      <c r="A340" s="132"/>
      <c r="B340" s="252"/>
      <c r="C340" s="73" t="s">
        <v>3</v>
      </c>
      <c r="D340" s="89">
        <v>53.818582331000002</v>
      </c>
      <c r="E340" s="23">
        <v>49.420539363000003</v>
      </c>
      <c r="F340" s="24">
        <v>58.216625299</v>
      </c>
      <c r="G340" s="89">
        <v>55.189399264999999</v>
      </c>
      <c r="H340" s="23">
        <v>50.679333432</v>
      </c>
      <c r="I340" s="24">
        <v>59.699465097000001</v>
      </c>
      <c r="J340" s="11">
        <v>58726.285150999996</v>
      </c>
      <c r="K340" s="12">
        <v>57267.617595000003</v>
      </c>
      <c r="L340" s="13">
        <v>31605.654124000001</v>
      </c>
      <c r="M340" s="194"/>
      <c r="N340" s="194"/>
      <c r="O340" s="96"/>
      <c r="P340" s="96"/>
    </row>
    <row r="341" spans="1:16" x14ac:dyDescent="0.2">
      <c r="A341" s="132"/>
      <c r="B341" s="252"/>
      <c r="C341" s="73" t="s">
        <v>4</v>
      </c>
      <c r="D341" s="89">
        <v>60.744331866000003</v>
      </c>
      <c r="E341" s="23">
        <v>58.249978941000002</v>
      </c>
      <c r="F341" s="24">
        <v>63.238684790999997</v>
      </c>
      <c r="G341" s="89">
        <v>60.748849499999999</v>
      </c>
      <c r="H341" s="23">
        <v>58.254311067000003</v>
      </c>
      <c r="I341" s="24">
        <v>63.243387933999998</v>
      </c>
      <c r="J341" s="11">
        <v>73522.648165000006</v>
      </c>
      <c r="K341" s="12">
        <v>73517.180598000006</v>
      </c>
      <c r="L341" s="13">
        <v>44660.841397999997</v>
      </c>
      <c r="M341" s="194"/>
      <c r="N341" s="194"/>
      <c r="O341" s="96"/>
      <c r="P341" s="96"/>
    </row>
    <row r="342" spans="1:16" x14ac:dyDescent="0.2">
      <c r="A342" s="132"/>
      <c r="B342" s="252"/>
      <c r="C342" s="73" t="s">
        <v>5</v>
      </c>
      <c r="D342" s="89">
        <v>70.757240053000004</v>
      </c>
      <c r="E342" s="23">
        <v>62.499210828999999</v>
      </c>
      <c r="F342" s="24">
        <v>79.015269277000002</v>
      </c>
      <c r="G342" s="89">
        <v>70.836068623000003</v>
      </c>
      <c r="H342" s="23">
        <v>62.568839371000003</v>
      </c>
      <c r="I342" s="24">
        <v>79.103297874999996</v>
      </c>
      <c r="J342" s="11">
        <v>55148.538444999998</v>
      </c>
      <c r="K342" s="12">
        <v>55087.167443999999</v>
      </c>
      <c r="L342" s="13">
        <v>39021.583732999999</v>
      </c>
      <c r="M342" s="194"/>
      <c r="N342" s="194"/>
      <c r="O342" s="96"/>
      <c r="P342" s="96"/>
    </row>
    <row r="343" spans="1:16" x14ac:dyDescent="0.2">
      <c r="A343" s="132"/>
      <c r="B343" s="252"/>
      <c r="C343" s="73" t="s">
        <v>6</v>
      </c>
      <c r="D343" s="89">
        <v>81.567754640000004</v>
      </c>
      <c r="E343" s="23">
        <v>73.613604738000006</v>
      </c>
      <c r="F343" s="24">
        <v>89.521904542000001</v>
      </c>
      <c r="G343" s="89">
        <v>81.287538498999993</v>
      </c>
      <c r="H343" s="23">
        <v>73.360714114999993</v>
      </c>
      <c r="I343" s="24">
        <v>89.214362883000007</v>
      </c>
      <c r="J343" s="11">
        <v>33919.236140000001</v>
      </c>
      <c r="K343" s="12">
        <v>34036.163256</v>
      </c>
      <c r="L343" s="13">
        <v>27667.159310999999</v>
      </c>
      <c r="M343" s="194"/>
      <c r="N343" s="194"/>
      <c r="O343" s="96"/>
      <c r="P343" s="96"/>
    </row>
    <row r="344" spans="1:16" ht="13.5" thickBot="1" x14ac:dyDescent="0.25">
      <c r="A344" s="132"/>
      <c r="B344" s="252"/>
      <c r="C344" s="73" t="s">
        <v>7</v>
      </c>
      <c r="D344" s="89">
        <v>78.388648685999996</v>
      </c>
      <c r="E344" s="23">
        <v>63.799046941999997</v>
      </c>
      <c r="F344" s="24">
        <v>92.978250431000006</v>
      </c>
      <c r="G344" s="89">
        <v>76.121296997000002</v>
      </c>
      <c r="H344" s="23">
        <v>61.953692042999997</v>
      </c>
      <c r="I344" s="24">
        <v>90.288901952000003</v>
      </c>
      <c r="J344" s="11">
        <v>31530.499761999999</v>
      </c>
      <c r="K344" s="12">
        <v>32469.668362</v>
      </c>
      <c r="L344" s="13">
        <v>24716.332687999999</v>
      </c>
      <c r="M344" s="194"/>
      <c r="N344" s="194"/>
      <c r="O344" s="96"/>
      <c r="P344" s="96"/>
    </row>
    <row r="345" spans="1:16" ht="13.5" thickBot="1" x14ac:dyDescent="0.25">
      <c r="A345" s="133"/>
      <c r="B345" s="253"/>
      <c r="C345" s="74" t="s">
        <v>31</v>
      </c>
      <c r="D345" s="91">
        <v>56.570831272</v>
      </c>
      <c r="E345" s="27">
        <v>55.157420835000003</v>
      </c>
      <c r="F345" s="28">
        <v>57.984241709000003</v>
      </c>
      <c r="G345" s="91">
        <v>59.004484327999997</v>
      </c>
      <c r="H345" s="27">
        <v>57.530269576000002</v>
      </c>
      <c r="I345" s="28">
        <v>60.478699079999998</v>
      </c>
      <c r="J345" s="20">
        <v>362317.12709000002</v>
      </c>
      <c r="K345" s="21">
        <v>347373.27675000002</v>
      </c>
      <c r="L345" s="22">
        <v>204965.81064000001</v>
      </c>
      <c r="M345" s="194"/>
      <c r="N345" s="194"/>
      <c r="O345" s="96"/>
      <c r="P345" s="96"/>
    </row>
    <row r="346" spans="1:16" ht="14.25" x14ac:dyDescent="0.2">
      <c r="A346" s="131" t="s">
        <v>72</v>
      </c>
      <c r="B346" s="227" t="s">
        <v>10</v>
      </c>
      <c r="C346" s="124" t="s">
        <v>35</v>
      </c>
      <c r="D346" s="92">
        <v>28.162013691999999</v>
      </c>
      <c r="E346" s="29">
        <v>25.566330950000001</v>
      </c>
      <c r="F346" s="30">
        <v>30.757696434</v>
      </c>
      <c r="G346" s="92">
        <v>48.677391911999997</v>
      </c>
      <c r="H346" s="29">
        <v>44.190814088000003</v>
      </c>
      <c r="I346" s="30">
        <v>53.163969735999999</v>
      </c>
      <c r="J346" s="7">
        <v>19424.182371999999</v>
      </c>
      <c r="K346" s="8">
        <v>11237.744432</v>
      </c>
      <c r="L346" s="9">
        <v>5470.2408991000002</v>
      </c>
      <c r="M346" s="194"/>
      <c r="N346" s="194"/>
      <c r="O346" s="96"/>
      <c r="P346" s="96"/>
    </row>
    <row r="347" spans="1:16" ht="14.25" x14ac:dyDescent="0.2">
      <c r="A347" s="132"/>
      <c r="B347" s="252"/>
      <c r="C347" s="124" t="s">
        <v>36</v>
      </c>
      <c r="D347" s="89">
        <v>32.698187914000002</v>
      </c>
      <c r="E347" s="23">
        <v>23.800697634999999</v>
      </c>
      <c r="F347" s="24">
        <v>41.595678194000001</v>
      </c>
      <c r="G347" s="89">
        <v>38.684110005000001</v>
      </c>
      <c r="H347" s="23">
        <v>28.157792960999998</v>
      </c>
      <c r="I347" s="24">
        <v>49.210427049000003</v>
      </c>
      <c r="J347" s="11">
        <v>28206.518542999998</v>
      </c>
      <c r="K347" s="12">
        <v>23841.883492000001</v>
      </c>
      <c r="L347" s="13">
        <v>9223.0204374000004</v>
      </c>
      <c r="M347" s="194"/>
      <c r="N347" s="194"/>
      <c r="O347" s="96"/>
      <c r="P347" s="96"/>
    </row>
    <row r="348" spans="1:16" x14ac:dyDescent="0.2">
      <c r="A348" s="132"/>
      <c r="B348" s="252"/>
      <c r="C348" s="72" t="s">
        <v>1</v>
      </c>
      <c r="D348" s="90">
        <v>30.848299635</v>
      </c>
      <c r="E348" s="25">
        <v>24.711815377000001</v>
      </c>
      <c r="F348" s="26">
        <v>36.984783892000003</v>
      </c>
      <c r="G348" s="90">
        <v>41.885453769000002</v>
      </c>
      <c r="H348" s="25">
        <v>33.553408544</v>
      </c>
      <c r="I348" s="26">
        <v>50.217498994000003</v>
      </c>
      <c r="J348" s="15">
        <v>47630.700915000001</v>
      </c>
      <c r="K348" s="16">
        <v>35079.627924</v>
      </c>
      <c r="L348" s="17">
        <v>14693.261336</v>
      </c>
      <c r="M348" s="194"/>
      <c r="N348" s="194"/>
      <c r="O348" s="96"/>
      <c r="P348" s="96"/>
    </row>
    <row r="349" spans="1:16" x14ac:dyDescent="0.2">
      <c r="A349" s="132"/>
      <c r="B349" s="252"/>
      <c r="C349" s="73" t="s">
        <v>2</v>
      </c>
      <c r="D349" s="89">
        <v>42.531049410000001</v>
      </c>
      <c r="E349" s="23">
        <v>35.80728019</v>
      </c>
      <c r="F349" s="24">
        <v>49.254818630000003</v>
      </c>
      <c r="G349" s="89">
        <v>42.910185534999997</v>
      </c>
      <c r="H349" s="23">
        <v>36.126478366999997</v>
      </c>
      <c r="I349" s="24">
        <v>49.693892701999999</v>
      </c>
      <c r="J349" s="11">
        <v>59027.523295999999</v>
      </c>
      <c r="K349" s="12">
        <v>58505.981239000001</v>
      </c>
      <c r="L349" s="13">
        <v>25105.025098999999</v>
      </c>
      <c r="M349" s="194"/>
      <c r="N349" s="194"/>
      <c r="O349" s="96"/>
      <c r="P349" s="96"/>
    </row>
    <row r="350" spans="1:16" x14ac:dyDescent="0.2">
      <c r="A350" s="132"/>
      <c r="B350" s="252"/>
      <c r="C350" s="73" t="s">
        <v>3</v>
      </c>
      <c r="D350" s="89">
        <v>56.374157183999998</v>
      </c>
      <c r="E350" s="23">
        <v>50.732226756999999</v>
      </c>
      <c r="F350" s="24">
        <v>62.01608761</v>
      </c>
      <c r="G350" s="89">
        <v>54.355234007</v>
      </c>
      <c r="H350" s="23">
        <v>48.915357583000002</v>
      </c>
      <c r="I350" s="24">
        <v>59.795110430999998</v>
      </c>
      <c r="J350" s="11">
        <v>58349.150860000002</v>
      </c>
      <c r="K350" s="12">
        <v>60516.420584</v>
      </c>
      <c r="L350" s="13">
        <v>32893.842020999997</v>
      </c>
      <c r="M350" s="194"/>
      <c r="N350" s="194"/>
      <c r="O350" s="96"/>
      <c r="P350" s="96"/>
    </row>
    <row r="351" spans="1:16" x14ac:dyDescent="0.2">
      <c r="A351" s="132"/>
      <c r="B351" s="252"/>
      <c r="C351" s="73" t="s">
        <v>4</v>
      </c>
      <c r="D351" s="89">
        <v>60.918671605999997</v>
      </c>
      <c r="E351" s="23">
        <v>57.789691969000003</v>
      </c>
      <c r="F351" s="24">
        <v>64.047651243000004</v>
      </c>
      <c r="G351" s="89">
        <v>59.949380292999997</v>
      </c>
      <c r="H351" s="23">
        <v>56.870186586999999</v>
      </c>
      <c r="I351" s="24">
        <v>63.028573999000002</v>
      </c>
      <c r="J351" s="11">
        <v>73767.579582000006</v>
      </c>
      <c r="K351" s="12">
        <v>74960.290393999996</v>
      </c>
      <c r="L351" s="13">
        <v>44938.229556999999</v>
      </c>
      <c r="M351" s="194"/>
      <c r="N351" s="194"/>
      <c r="O351" s="96"/>
      <c r="P351" s="96"/>
    </row>
    <row r="352" spans="1:16" x14ac:dyDescent="0.2">
      <c r="A352" s="132"/>
      <c r="B352" s="252"/>
      <c r="C352" s="73" t="s">
        <v>5</v>
      </c>
      <c r="D352" s="89">
        <v>73.122443462999996</v>
      </c>
      <c r="E352" s="23">
        <v>67.456171763</v>
      </c>
      <c r="F352" s="24">
        <v>78.788715163000006</v>
      </c>
      <c r="G352" s="89">
        <v>73.141321497000007</v>
      </c>
      <c r="H352" s="23">
        <v>67.473586935</v>
      </c>
      <c r="I352" s="24">
        <v>78.809056059</v>
      </c>
      <c r="J352" s="11">
        <v>54667.556386999997</v>
      </c>
      <c r="K352" s="12">
        <v>54653.446496999997</v>
      </c>
      <c r="L352" s="13">
        <v>39974.253012000001</v>
      </c>
      <c r="M352" s="194"/>
      <c r="N352" s="194"/>
      <c r="O352" s="96"/>
      <c r="P352" s="96"/>
    </row>
    <row r="353" spans="1:16" x14ac:dyDescent="0.2">
      <c r="A353" s="132"/>
      <c r="B353" s="252"/>
      <c r="C353" s="73" t="s">
        <v>6</v>
      </c>
      <c r="D353" s="89">
        <v>79.716441985000003</v>
      </c>
      <c r="E353" s="23">
        <v>73.174721508000005</v>
      </c>
      <c r="F353" s="24">
        <v>86.258162462000001</v>
      </c>
      <c r="G353" s="89">
        <v>79.339159143000003</v>
      </c>
      <c r="H353" s="23">
        <v>72.828399391999994</v>
      </c>
      <c r="I353" s="24">
        <v>85.849918895000002</v>
      </c>
      <c r="J353" s="11">
        <v>36398.552348999998</v>
      </c>
      <c r="K353" s="12">
        <v>36571.638999000003</v>
      </c>
      <c r="L353" s="13">
        <v>29015.630867</v>
      </c>
      <c r="M353" s="194"/>
      <c r="N353" s="194"/>
      <c r="O353" s="96"/>
      <c r="P353" s="96"/>
    </row>
    <row r="354" spans="1:16" ht="13.5" thickBot="1" x14ac:dyDescent="0.25">
      <c r="A354" s="132"/>
      <c r="B354" s="252"/>
      <c r="C354" s="73" t="s">
        <v>7</v>
      </c>
      <c r="D354" s="89">
        <v>60.719338227999998</v>
      </c>
      <c r="E354" s="23">
        <v>49.663581944999997</v>
      </c>
      <c r="F354" s="24">
        <v>71.775094511000006</v>
      </c>
      <c r="G354" s="89">
        <v>58.815369859</v>
      </c>
      <c r="H354" s="23">
        <v>48.106287483999999</v>
      </c>
      <c r="I354" s="24">
        <v>69.524452234999998</v>
      </c>
      <c r="J354" s="11">
        <v>46136.779956999999</v>
      </c>
      <c r="K354" s="12">
        <v>47630.317614</v>
      </c>
      <c r="L354" s="13">
        <v>28013.947469999999</v>
      </c>
      <c r="M354" s="194"/>
      <c r="N354" s="194"/>
      <c r="O354" s="96"/>
      <c r="P354" s="96"/>
    </row>
    <row r="355" spans="1:16" ht="13.5" thickBot="1" x14ac:dyDescent="0.25">
      <c r="A355" s="133"/>
      <c r="B355" s="253"/>
      <c r="C355" s="74" t="s">
        <v>31</v>
      </c>
      <c r="D355" s="91">
        <v>57.086924977000002</v>
      </c>
      <c r="E355" s="27">
        <v>55.724869159000001</v>
      </c>
      <c r="F355" s="28">
        <v>58.448980794999997</v>
      </c>
      <c r="G355" s="91">
        <v>58.337550979</v>
      </c>
      <c r="H355" s="27">
        <v>56.945656061000001</v>
      </c>
      <c r="I355" s="28">
        <v>59.729445896000001</v>
      </c>
      <c r="J355" s="20">
        <v>375977.84334999998</v>
      </c>
      <c r="K355" s="21">
        <v>367917.72324999998</v>
      </c>
      <c r="L355" s="22">
        <v>214634.18935999999</v>
      </c>
      <c r="M355" s="194"/>
      <c r="N355" s="194"/>
      <c r="O355" s="96"/>
      <c r="P355" s="96"/>
    </row>
    <row r="356" spans="1:16" ht="14.25" x14ac:dyDescent="0.2">
      <c r="A356" s="131" t="s">
        <v>73</v>
      </c>
      <c r="B356" s="227" t="s">
        <v>9</v>
      </c>
      <c r="C356" s="124" t="s">
        <v>35</v>
      </c>
      <c r="D356" s="92">
        <v>28.97284612</v>
      </c>
      <c r="E356" s="29">
        <v>23.295226441000001</v>
      </c>
      <c r="F356" s="30">
        <v>34.650465799999999</v>
      </c>
      <c r="G356" s="92">
        <v>51.535324682000002</v>
      </c>
      <c r="H356" s="29">
        <v>41.436283242000002</v>
      </c>
      <c r="I356" s="30">
        <v>61.634366122000003</v>
      </c>
      <c r="J356" s="7">
        <v>68606.334308000005</v>
      </c>
      <c r="K356" s="8">
        <v>38570.063913999998</v>
      </c>
      <c r="L356" s="9">
        <v>19877.207667999999</v>
      </c>
      <c r="M356" s="194"/>
      <c r="N356" s="194"/>
      <c r="O356" s="96"/>
      <c r="P356" s="96"/>
    </row>
    <row r="357" spans="1:16" ht="14.25" x14ac:dyDescent="0.2">
      <c r="A357" s="132"/>
      <c r="B357" s="252"/>
      <c r="C357" s="124" t="s">
        <v>36</v>
      </c>
      <c r="D357" s="89">
        <v>29.763347773</v>
      </c>
      <c r="E357" s="23">
        <v>20.931707311</v>
      </c>
      <c r="F357" s="24">
        <v>38.594988235999999</v>
      </c>
      <c r="G357" s="89">
        <v>37.142698768000002</v>
      </c>
      <c r="H357" s="23">
        <v>26.121392837999998</v>
      </c>
      <c r="I357" s="24">
        <v>48.164004699000003</v>
      </c>
      <c r="J357" s="11">
        <v>119152.87992000001</v>
      </c>
      <c r="K357" s="12">
        <v>95480.100286000001</v>
      </c>
      <c r="L357" s="13">
        <v>35463.886033000002</v>
      </c>
      <c r="M357" s="194"/>
      <c r="N357" s="194"/>
      <c r="O357" s="96"/>
      <c r="P357" s="96"/>
    </row>
    <row r="358" spans="1:16" x14ac:dyDescent="0.2">
      <c r="A358" s="132"/>
      <c r="B358" s="252"/>
      <c r="C358" s="72" t="s">
        <v>1</v>
      </c>
      <c r="D358" s="90">
        <v>29.474502184999999</v>
      </c>
      <c r="E358" s="25">
        <v>21.842688112000001</v>
      </c>
      <c r="F358" s="26">
        <v>37.106316258</v>
      </c>
      <c r="G358" s="90">
        <v>41.283868640999998</v>
      </c>
      <c r="H358" s="25">
        <v>30.594262833999998</v>
      </c>
      <c r="I358" s="26">
        <v>51.973474447000001</v>
      </c>
      <c r="J358" s="15">
        <v>187759.21423000001</v>
      </c>
      <c r="K358" s="16">
        <v>134050.1642</v>
      </c>
      <c r="L358" s="17">
        <v>55341.093700999998</v>
      </c>
      <c r="M358" s="194"/>
      <c r="N358" s="194"/>
      <c r="O358" s="96"/>
      <c r="P358" s="96"/>
    </row>
    <row r="359" spans="1:16" x14ac:dyDescent="0.2">
      <c r="A359" s="132"/>
      <c r="B359" s="252"/>
      <c r="C359" s="73" t="s">
        <v>2</v>
      </c>
      <c r="D359" s="89">
        <v>35.787511080000002</v>
      </c>
      <c r="E359" s="23">
        <v>28.998950643000001</v>
      </c>
      <c r="F359" s="24">
        <v>42.576071517000003</v>
      </c>
      <c r="G359" s="89">
        <v>40.036159542999997</v>
      </c>
      <c r="H359" s="23">
        <v>32.441669718999997</v>
      </c>
      <c r="I359" s="24">
        <v>47.630649366</v>
      </c>
      <c r="J359" s="11">
        <v>265353.15295000002</v>
      </c>
      <c r="K359" s="12">
        <v>237193.80205</v>
      </c>
      <c r="L359" s="13">
        <v>94963.289011999994</v>
      </c>
      <c r="M359" s="194"/>
      <c r="N359" s="194"/>
      <c r="O359" s="96"/>
      <c r="P359" s="96"/>
    </row>
    <row r="360" spans="1:16" x14ac:dyDescent="0.2">
      <c r="A360" s="132"/>
      <c r="B360" s="252"/>
      <c r="C360" s="73" t="s">
        <v>3</v>
      </c>
      <c r="D360" s="89">
        <v>43.026741004000002</v>
      </c>
      <c r="E360" s="23">
        <v>37.531498225</v>
      </c>
      <c r="F360" s="24">
        <v>48.521983782</v>
      </c>
      <c r="G360" s="89">
        <v>46.665641065999999</v>
      </c>
      <c r="H360" s="23">
        <v>40.705649184000002</v>
      </c>
      <c r="I360" s="24">
        <v>52.625632947</v>
      </c>
      <c r="J360" s="11">
        <v>251908.98639999999</v>
      </c>
      <c r="K360" s="12">
        <v>232265.59127</v>
      </c>
      <c r="L360" s="13">
        <v>108388.22714</v>
      </c>
      <c r="M360" s="194"/>
      <c r="N360" s="194"/>
      <c r="O360" s="96"/>
      <c r="P360" s="96"/>
    </row>
    <row r="361" spans="1:16" x14ac:dyDescent="0.2">
      <c r="A361" s="132"/>
      <c r="B361" s="252"/>
      <c r="C361" s="73" t="s">
        <v>4</v>
      </c>
      <c r="D361" s="89">
        <v>52.142441703000003</v>
      </c>
      <c r="E361" s="23">
        <v>48.193384690999999</v>
      </c>
      <c r="F361" s="24">
        <v>56.091498715</v>
      </c>
      <c r="G361" s="89">
        <v>53.40155489</v>
      </c>
      <c r="H361" s="23">
        <v>49.357137753000003</v>
      </c>
      <c r="I361" s="24">
        <v>57.445972027000003</v>
      </c>
      <c r="J361" s="11">
        <v>269556.06877000001</v>
      </c>
      <c r="K361" s="12">
        <v>263200.41862000001</v>
      </c>
      <c r="L361" s="13">
        <v>140553.11601999999</v>
      </c>
      <c r="M361" s="194"/>
      <c r="N361" s="194"/>
      <c r="O361" s="96"/>
      <c r="P361" s="96"/>
    </row>
    <row r="362" spans="1:16" x14ac:dyDescent="0.2">
      <c r="A362" s="132"/>
      <c r="B362" s="252"/>
      <c r="C362" s="73" t="s">
        <v>5</v>
      </c>
      <c r="D362" s="89">
        <v>63.329127636999999</v>
      </c>
      <c r="E362" s="23">
        <v>57.899762397000003</v>
      </c>
      <c r="F362" s="24">
        <v>68.758492876999995</v>
      </c>
      <c r="G362" s="89">
        <v>64.364942145000001</v>
      </c>
      <c r="H362" s="23">
        <v>58.846773925000001</v>
      </c>
      <c r="I362" s="24">
        <v>69.883110365999997</v>
      </c>
      <c r="J362" s="11">
        <v>179133.86895999999</v>
      </c>
      <c r="K362" s="12">
        <v>176251.09685</v>
      </c>
      <c r="L362" s="13">
        <v>113443.91652</v>
      </c>
      <c r="M362" s="194"/>
      <c r="N362" s="194"/>
      <c r="O362" s="96"/>
      <c r="P362" s="96"/>
    </row>
    <row r="363" spans="1:16" x14ac:dyDescent="0.2">
      <c r="A363" s="132"/>
      <c r="B363" s="252"/>
      <c r="C363" s="73" t="s">
        <v>6</v>
      </c>
      <c r="D363" s="89">
        <v>67.147396792999999</v>
      </c>
      <c r="E363" s="23">
        <v>46.604566706</v>
      </c>
      <c r="F363" s="24">
        <v>87.690226879999997</v>
      </c>
      <c r="G363" s="89">
        <v>67.596414816999996</v>
      </c>
      <c r="H363" s="23">
        <v>46.916213790999997</v>
      </c>
      <c r="I363" s="24">
        <v>88.276615843000002</v>
      </c>
      <c r="J363" s="11">
        <v>95480.792675999997</v>
      </c>
      <c r="K363" s="12">
        <v>94846.549025999993</v>
      </c>
      <c r="L363" s="13">
        <v>64112.866718999998</v>
      </c>
      <c r="M363" s="194"/>
      <c r="N363" s="194"/>
      <c r="O363" s="96"/>
      <c r="P363" s="96"/>
    </row>
    <row r="364" spans="1:16" ht="13.5" thickBot="1" x14ac:dyDescent="0.25">
      <c r="A364" s="132"/>
      <c r="B364" s="252"/>
      <c r="C364" s="73" t="s">
        <v>7</v>
      </c>
      <c r="D364" s="89">
        <v>66.425863605000004</v>
      </c>
      <c r="E364" s="23">
        <v>43.245242681999997</v>
      </c>
      <c r="F364" s="24">
        <v>89.606484528999999</v>
      </c>
      <c r="G364" s="89">
        <v>64.145309185000002</v>
      </c>
      <c r="H364" s="23">
        <v>41.760532902000001</v>
      </c>
      <c r="I364" s="24">
        <v>86.530085467999996</v>
      </c>
      <c r="J364" s="11">
        <v>70115.578750000001</v>
      </c>
      <c r="K364" s="12">
        <v>72608.393815000003</v>
      </c>
      <c r="L364" s="13">
        <v>46574.878706000003</v>
      </c>
      <c r="M364" s="194"/>
      <c r="N364" s="194"/>
      <c r="O364" s="96"/>
      <c r="P364" s="96"/>
    </row>
    <row r="365" spans="1:16" ht="13.5" thickBot="1" x14ac:dyDescent="0.25">
      <c r="A365" s="133"/>
      <c r="B365" s="253"/>
      <c r="C365" s="74" t="s">
        <v>31</v>
      </c>
      <c r="D365" s="91">
        <v>47.25034239</v>
      </c>
      <c r="E365" s="27">
        <v>46.356188254000003</v>
      </c>
      <c r="F365" s="28">
        <v>48.144496525000001</v>
      </c>
      <c r="G365" s="91">
        <v>51.501085549999999</v>
      </c>
      <c r="H365" s="27">
        <v>50.526491370999999</v>
      </c>
      <c r="I365" s="28">
        <v>52.475679728000003</v>
      </c>
      <c r="J365" s="20">
        <v>1319307.6627</v>
      </c>
      <c r="K365" s="21">
        <v>1210416.0157999999</v>
      </c>
      <c r="L365" s="22">
        <v>623377.38781999995</v>
      </c>
      <c r="M365" s="194"/>
      <c r="N365" s="194"/>
      <c r="O365" s="96"/>
      <c r="P365" s="96"/>
    </row>
    <row r="366" spans="1:16" ht="14.25" x14ac:dyDescent="0.2">
      <c r="A366" s="131" t="s">
        <v>73</v>
      </c>
      <c r="B366" s="227" t="s">
        <v>10</v>
      </c>
      <c r="C366" s="124" t="s">
        <v>35</v>
      </c>
      <c r="D366" s="92">
        <v>29.99127142</v>
      </c>
      <c r="E366" s="29">
        <v>25.276774400000001</v>
      </c>
      <c r="F366" s="30">
        <v>34.70576844</v>
      </c>
      <c r="G366" s="92">
        <v>51.248492126000002</v>
      </c>
      <c r="H366" s="29">
        <v>43.192452752999998</v>
      </c>
      <c r="I366" s="30">
        <v>59.304531500000003</v>
      </c>
      <c r="J366" s="7">
        <v>63535.638741000002</v>
      </c>
      <c r="K366" s="8">
        <v>37181.866377999999</v>
      </c>
      <c r="L366" s="9">
        <v>19055.145863000002</v>
      </c>
      <c r="M366" s="194"/>
      <c r="N366" s="194"/>
      <c r="O366" s="96"/>
      <c r="P366" s="96"/>
    </row>
    <row r="367" spans="1:16" ht="14.25" x14ac:dyDescent="0.2">
      <c r="A367" s="132"/>
      <c r="B367" s="252"/>
      <c r="C367" s="124" t="s">
        <v>36</v>
      </c>
      <c r="D367" s="89">
        <v>38.204902240000003</v>
      </c>
      <c r="E367" s="23">
        <v>29.728796473999999</v>
      </c>
      <c r="F367" s="24">
        <v>46.681008007000003</v>
      </c>
      <c r="G367" s="89">
        <v>43.421019375</v>
      </c>
      <c r="H367" s="23">
        <v>33.787670482000003</v>
      </c>
      <c r="I367" s="24">
        <v>53.054368267999997</v>
      </c>
      <c r="J367" s="11">
        <v>106361.08198</v>
      </c>
      <c r="K367" s="12">
        <v>93584.047491999998</v>
      </c>
      <c r="L367" s="13">
        <v>40635.147392999999</v>
      </c>
      <c r="M367" s="194"/>
      <c r="N367" s="194"/>
      <c r="O367" s="96"/>
      <c r="P367" s="96"/>
    </row>
    <row r="368" spans="1:16" x14ac:dyDescent="0.2">
      <c r="A368" s="132"/>
      <c r="B368" s="252"/>
      <c r="C368" s="72" t="s">
        <v>1</v>
      </c>
      <c r="D368" s="90">
        <v>35.133281562000001</v>
      </c>
      <c r="E368" s="25">
        <v>28.488810589</v>
      </c>
      <c r="F368" s="26">
        <v>41.777752534999998</v>
      </c>
      <c r="G368" s="90">
        <v>45.646676179000004</v>
      </c>
      <c r="H368" s="25">
        <v>37.013892636000001</v>
      </c>
      <c r="I368" s="26">
        <v>54.279459721999999</v>
      </c>
      <c r="J368" s="15">
        <v>169896.72072000001</v>
      </c>
      <c r="K368" s="16">
        <v>130765.91387</v>
      </c>
      <c r="L368" s="17">
        <v>59690.293256999998</v>
      </c>
      <c r="M368" s="194"/>
      <c r="N368" s="194"/>
      <c r="O368" s="96"/>
      <c r="P368" s="96"/>
    </row>
    <row r="369" spans="1:16" x14ac:dyDescent="0.2">
      <c r="A369" s="132"/>
      <c r="B369" s="252"/>
      <c r="C369" s="73" t="s">
        <v>2</v>
      </c>
      <c r="D369" s="89">
        <v>41.744691783</v>
      </c>
      <c r="E369" s="23">
        <v>33.315521785000001</v>
      </c>
      <c r="F369" s="24">
        <v>50.173861782000003</v>
      </c>
      <c r="G369" s="89">
        <v>42.728026403000001</v>
      </c>
      <c r="H369" s="23">
        <v>34.100299550000003</v>
      </c>
      <c r="I369" s="24">
        <v>51.355753256</v>
      </c>
      <c r="J369" s="11">
        <v>234740.07212999999</v>
      </c>
      <c r="K369" s="12">
        <v>229337.80905000001</v>
      </c>
      <c r="L369" s="13">
        <v>97991.519604999994</v>
      </c>
      <c r="M369" s="194"/>
      <c r="N369" s="194"/>
      <c r="O369" s="96"/>
      <c r="P369" s="96"/>
    </row>
    <row r="370" spans="1:16" x14ac:dyDescent="0.2">
      <c r="A370" s="132"/>
      <c r="B370" s="252"/>
      <c r="C370" s="73" t="s">
        <v>3</v>
      </c>
      <c r="D370" s="89">
        <v>50.252775356999997</v>
      </c>
      <c r="E370" s="23">
        <v>45.55912111</v>
      </c>
      <c r="F370" s="24">
        <v>54.946429604999999</v>
      </c>
      <c r="G370" s="89">
        <v>49.761714108</v>
      </c>
      <c r="H370" s="23">
        <v>45.113925420999998</v>
      </c>
      <c r="I370" s="24">
        <v>54.409502795000002</v>
      </c>
      <c r="J370" s="11">
        <v>229940.60498</v>
      </c>
      <c r="K370" s="12">
        <v>232209.71734</v>
      </c>
      <c r="L370" s="13">
        <v>115551.53567</v>
      </c>
      <c r="M370" s="194"/>
      <c r="N370" s="194"/>
      <c r="O370" s="96"/>
      <c r="P370" s="96"/>
    </row>
    <row r="371" spans="1:16" x14ac:dyDescent="0.2">
      <c r="A371" s="132"/>
      <c r="B371" s="252"/>
      <c r="C371" s="73" t="s">
        <v>4</v>
      </c>
      <c r="D371" s="89">
        <v>57.750943857999999</v>
      </c>
      <c r="E371" s="23">
        <v>56.413664675</v>
      </c>
      <c r="F371" s="24">
        <v>59.088223042000003</v>
      </c>
      <c r="G371" s="89">
        <v>56.870329353000002</v>
      </c>
      <c r="H371" s="23">
        <v>55.553441653999997</v>
      </c>
      <c r="I371" s="24">
        <v>58.187217052999998</v>
      </c>
      <c r="J371" s="11">
        <v>256061.08465</v>
      </c>
      <c r="K371" s="12">
        <v>260026.08903999999</v>
      </c>
      <c r="L371" s="13">
        <v>147877.69323999999</v>
      </c>
      <c r="M371" s="194"/>
      <c r="N371" s="194"/>
      <c r="O371" s="96"/>
      <c r="P371" s="96"/>
    </row>
    <row r="372" spans="1:16" x14ac:dyDescent="0.2">
      <c r="A372" s="132"/>
      <c r="B372" s="252"/>
      <c r="C372" s="73" t="s">
        <v>5</v>
      </c>
      <c r="D372" s="89">
        <v>63.668192828999999</v>
      </c>
      <c r="E372" s="23">
        <v>58.310712727000002</v>
      </c>
      <c r="F372" s="24">
        <v>69.025672932000006</v>
      </c>
      <c r="G372" s="89">
        <v>64.580341423999997</v>
      </c>
      <c r="H372" s="23">
        <v>59.146106858000003</v>
      </c>
      <c r="I372" s="24">
        <v>70.014575988999994</v>
      </c>
      <c r="J372" s="11">
        <v>174365.43891</v>
      </c>
      <c r="K372" s="12">
        <v>171902.65865</v>
      </c>
      <c r="L372" s="13">
        <v>111015.32388</v>
      </c>
      <c r="M372" s="194"/>
      <c r="N372" s="194"/>
      <c r="O372" s="96"/>
      <c r="P372" s="96"/>
    </row>
    <row r="373" spans="1:16" x14ac:dyDescent="0.2">
      <c r="A373" s="132"/>
      <c r="B373" s="252"/>
      <c r="C373" s="73" t="s">
        <v>6</v>
      </c>
      <c r="D373" s="89">
        <v>68.786782496000001</v>
      </c>
      <c r="E373" s="23">
        <v>54.381522378</v>
      </c>
      <c r="F373" s="24">
        <v>83.192042614000002</v>
      </c>
      <c r="G373" s="89">
        <v>70.027095234000001</v>
      </c>
      <c r="H373" s="23">
        <v>55.362090047000002</v>
      </c>
      <c r="I373" s="24">
        <v>84.692100421999996</v>
      </c>
      <c r="J373" s="11">
        <v>100430.89605</v>
      </c>
      <c r="K373" s="12">
        <v>98652.074305999995</v>
      </c>
      <c r="L373" s="13">
        <v>69083.182025000002</v>
      </c>
      <c r="M373" s="194"/>
      <c r="N373" s="194"/>
      <c r="O373" s="96"/>
      <c r="P373" s="96"/>
    </row>
    <row r="374" spans="1:16" ht="13.5" thickBot="1" x14ac:dyDescent="0.25">
      <c r="A374" s="132"/>
      <c r="B374" s="252"/>
      <c r="C374" s="73" t="s">
        <v>7</v>
      </c>
      <c r="D374" s="89">
        <v>51.104783273999999</v>
      </c>
      <c r="E374" s="23">
        <v>37.716017133000001</v>
      </c>
      <c r="F374" s="24">
        <v>64.493549415000004</v>
      </c>
      <c r="G374" s="89">
        <v>50.211888369999997</v>
      </c>
      <c r="H374" s="23">
        <v>37.057048690000002</v>
      </c>
      <c r="I374" s="24">
        <v>63.366728051000003</v>
      </c>
      <c r="J374" s="11">
        <v>98630.815508</v>
      </c>
      <c r="K374" s="12">
        <v>100384.72190999999</v>
      </c>
      <c r="L374" s="13">
        <v>50405.064507000003</v>
      </c>
      <c r="M374" s="194"/>
      <c r="N374" s="194"/>
      <c r="O374" s="96"/>
      <c r="P374" s="96"/>
    </row>
    <row r="375" spans="1:16" ht="13.5" thickBot="1" x14ac:dyDescent="0.25">
      <c r="A375" s="133"/>
      <c r="B375" s="253"/>
      <c r="C375" s="74" t="s">
        <v>31</v>
      </c>
      <c r="D375" s="91">
        <v>51.549112260999998</v>
      </c>
      <c r="E375" s="27">
        <v>50.615881919000003</v>
      </c>
      <c r="F375" s="28">
        <v>52.482342602000003</v>
      </c>
      <c r="G375" s="91">
        <v>53.267866171000001</v>
      </c>
      <c r="H375" s="27">
        <v>52.303520001000003</v>
      </c>
      <c r="I375" s="28">
        <v>54.232212339999997</v>
      </c>
      <c r="J375" s="20">
        <v>1264065.6329999999</v>
      </c>
      <c r="K375" s="21">
        <v>1223278.9842000001</v>
      </c>
      <c r="L375" s="22">
        <v>651614.61218000005</v>
      </c>
      <c r="M375" s="194"/>
      <c r="N375" s="194"/>
      <c r="O375" s="96"/>
      <c r="P375" s="96"/>
    </row>
    <row r="376" spans="1:16" ht="14.25" x14ac:dyDescent="0.2">
      <c r="A376" s="131" t="s">
        <v>74</v>
      </c>
      <c r="B376" s="227" t="s">
        <v>9</v>
      </c>
      <c r="C376" s="124" t="s">
        <v>35</v>
      </c>
      <c r="D376" s="92">
        <v>32.767747956999997</v>
      </c>
      <c r="E376" s="29">
        <v>27.642225257</v>
      </c>
      <c r="F376" s="30">
        <v>37.893270655999999</v>
      </c>
      <c r="G376" s="92">
        <v>64.816647162999999</v>
      </c>
      <c r="H376" s="29">
        <v>54.678043901000002</v>
      </c>
      <c r="I376" s="30">
        <v>74.955250426000006</v>
      </c>
      <c r="J376" s="7">
        <v>76206.967067999998</v>
      </c>
      <c r="K376" s="8">
        <v>38526.070056999997</v>
      </c>
      <c r="L376" s="9">
        <v>24971.306894000001</v>
      </c>
      <c r="M376" s="194"/>
      <c r="N376" s="194"/>
      <c r="O376" s="96"/>
      <c r="P376" s="96"/>
    </row>
    <row r="377" spans="1:16" ht="14.25" x14ac:dyDescent="0.2">
      <c r="A377" s="132"/>
      <c r="B377" s="252"/>
      <c r="C377" s="124" t="s">
        <v>36</v>
      </c>
      <c r="D377" s="89">
        <v>42.826774270000001</v>
      </c>
      <c r="E377" s="23">
        <v>36.429293137999998</v>
      </c>
      <c r="F377" s="24">
        <v>49.224255401000001</v>
      </c>
      <c r="G377" s="89">
        <v>52.173396166000003</v>
      </c>
      <c r="H377" s="23">
        <v>44.379712816999998</v>
      </c>
      <c r="I377" s="24">
        <v>59.967079515999998</v>
      </c>
      <c r="J377" s="11">
        <v>120773.38967999999</v>
      </c>
      <c r="K377" s="12">
        <v>99137.397169999997</v>
      </c>
      <c r="L377" s="13">
        <v>51723.346975</v>
      </c>
      <c r="M377" s="194"/>
      <c r="N377" s="194"/>
      <c r="O377" s="96"/>
      <c r="P377" s="96"/>
    </row>
    <row r="378" spans="1:16" x14ac:dyDescent="0.2">
      <c r="A378" s="132"/>
      <c r="B378" s="252"/>
      <c r="C378" s="72" t="s">
        <v>1</v>
      </c>
      <c r="D378" s="90">
        <v>38.935178682999997</v>
      </c>
      <c r="E378" s="25">
        <v>34.361973857000002</v>
      </c>
      <c r="F378" s="26">
        <v>43.508383508999998</v>
      </c>
      <c r="G378" s="90">
        <v>55.711697092999998</v>
      </c>
      <c r="H378" s="25">
        <v>49.167974663999999</v>
      </c>
      <c r="I378" s="26">
        <v>62.255419521999997</v>
      </c>
      <c r="J378" s="15">
        <v>196980.35673999999</v>
      </c>
      <c r="K378" s="16">
        <v>137663.46723000001</v>
      </c>
      <c r="L378" s="17">
        <v>76694.653869000002</v>
      </c>
      <c r="M378" s="194"/>
      <c r="N378" s="194"/>
      <c r="O378" s="96"/>
      <c r="P378" s="96"/>
    </row>
    <row r="379" spans="1:16" x14ac:dyDescent="0.2">
      <c r="A379" s="132"/>
      <c r="B379" s="252"/>
      <c r="C379" s="73" t="s">
        <v>2</v>
      </c>
      <c r="D379" s="89">
        <v>48.865276518000002</v>
      </c>
      <c r="E379" s="23">
        <v>45.553288272000003</v>
      </c>
      <c r="F379" s="24">
        <v>52.177264764999997</v>
      </c>
      <c r="G379" s="89">
        <v>55.876043175</v>
      </c>
      <c r="H379" s="23">
        <v>52.088879540999997</v>
      </c>
      <c r="I379" s="24">
        <v>59.663206809999998</v>
      </c>
      <c r="J379" s="11">
        <v>253012.33504999999</v>
      </c>
      <c r="K379" s="12">
        <v>221266.87955000001</v>
      </c>
      <c r="L379" s="13">
        <v>123635.17715</v>
      </c>
      <c r="M379" s="194"/>
      <c r="N379" s="194"/>
      <c r="O379" s="96"/>
      <c r="P379" s="96"/>
    </row>
    <row r="380" spans="1:16" x14ac:dyDescent="0.2">
      <c r="A380" s="132"/>
      <c r="B380" s="252"/>
      <c r="C380" s="73" t="s">
        <v>3</v>
      </c>
      <c r="D380" s="89">
        <v>52.415536514999999</v>
      </c>
      <c r="E380" s="23">
        <v>45.902228078999997</v>
      </c>
      <c r="F380" s="24">
        <v>58.928844949999998</v>
      </c>
      <c r="G380" s="89">
        <v>57.684133211000002</v>
      </c>
      <c r="H380" s="23">
        <v>50.516133484000001</v>
      </c>
      <c r="I380" s="24">
        <v>64.852132937999997</v>
      </c>
      <c r="J380" s="11">
        <v>284645.25865999999</v>
      </c>
      <c r="K380" s="12">
        <v>258647.10308999999</v>
      </c>
      <c r="L380" s="13">
        <v>149198.33949000001</v>
      </c>
      <c r="M380" s="194"/>
      <c r="N380" s="194"/>
      <c r="O380" s="96"/>
      <c r="P380" s="96"/>
    </row>
    <row r="381" spans="1:16" x14ac:dyDescent="0.2">
      <c r="A381" s="132"/>
      <c r="B381" s="252"/>
      <c r="C381" s="73" t="s">
        <v>4</v>
      </c>
      <c r="D381" s="89">
        <v>57.024788385000001</v>
      </c>
      <c r="E381" s="23">
        <v>49.948458778999999</v>
      </c>
      <c r="F381" s="24">
        <v>64.101117990999995</v>
      </c>
      <c r="G381" s="89">
        <v>60.087026201</v>
      </c>
      <c r="H381" s="23">
        <v>52.630696866000001</v>
      </c>
      <c r="I381" s="24">
        <v>67.543355535000003</v>
      </c>
      <c r="J381" s="11">
        <v>323545.48090999998</v>
      </c>
      <c r="K381" s="12">
        <v>307056.51033999998</v>
      </c>
      <c r="L381" s="13">
        <v>184501.12581999999</v>
      </c>
      <c r="M381" s="194"/>
      <c r="N381" s="194"/>
      <c r="O381" s="96"/>
      <c r="P381" s="96"/>
    </row>
    <row r="382" spans="1:16" x14ac:dyDescent="0.2">
      <c r="A382" s="132"/>
      <c r="B382" s="252"/>
      <c r="C382" s="73" t="s">
        <v>5</v>
      </c>
      <c r="D382" s="89">
        <v>62.787674058999997</v>
      </c>
      <c r="E382" s="23">
        <v>61.312137124000003</v>
      </c>
      <c r="F382" s="24">
        <v>64.263210994999994</v>
      </c>
      <c r="G382" s="89">
        <v>64.434183675</v>
      </c>
      <c r="H382" s="23">
        <v>62.919953065999998</v>
      </c>
      <c r="I382" s="24">
        <v>65.948414283999995</v>
      </c>
      <c r="J382" s="11">
        <v>260178.73071</v>
      </c>
      <c r="K382" s="12">
        <v>253530.29105</v>
      </c>
      <c r="L382" s="13">
        <v>163360.17340999999</v>
      </c>
      <c r="M382" s="194"/>
      <c r="N382" s="194"/>
      <c r="O382" s="96"/>
      <c r="P382" s="96"/>
    </row>
    <row r="383" spans="1:16" x14ac:dyDescent="0.2">
      <c r="A383" s="132"/>
      <c r="B383" s="252"/>
      <c r="C383" s="73" t="s">
        <v>6</v>
      </c>
      <c r="D383" s="89">
        <v>65.230876308000006</v>
      </c>
      <c r="E383" s="23">
        <v>61.657251713999997</v>
      </c>
      <c r="F383" s="24">
        <v>68.804500900999997</v>
      </c>
      <c r="G383" s="89">
        <v>66.707346604999998</v>
      </c>
      <c r="H383" s="23">
        <v>63.052834695000001</v>
      </c>
      <c r="I383" s="24">
        <v>70.361858515999998</v>
      </c>
      <c r="J383" s="11">
        <v>156602.76895999999</v>
      </c>
      <c r="K383" s="12">
        <v>153136.59396999999</v>
      </c>
      <c r="L383" s="13">
        <v>102153.35851999999</v>
      </c>
      <c r="M383" s="194"/>
      <c r="N383" s="194"/>
      <c r="O383" s="96"/>
      <c r="P383" s="96"/>
    </row>
    <row r="384" spans="1:16" ht="13.5" thickBot="1" x14ac:dyDescent="0.25">
      <c r="A384" s="132"/>
      <c r="B384" s="252"/>
      <c r="C384" s="73" t="s">
        <v>7</v>
      </c>
      <c r="D384" s="89">
        <v>64.570219965999996</v>
      </c>
      <c r="E384" s="23">
        <v>57.812879096000003</v>
      </c>
      <c r="F384" s="24">
        <v>71.327560836000004</v>
      </c>
      <c r="G384" s="89">
        <v>64.051823448999997</v>
      </c>
      <c r="H384" s="23">
        <v>57.348733314999997</v>
      </c>
      <c r="I384" s="24">
        <v>70.754913582</v>
      </c>
      <c r="J384" s="11">
        <v>123713.13012</v>
      </c>
      <c r="K384" s="12">
        <v>124714.38898</v>
      </c>
      <c r="L384" s="13">
        <v>79881.840247</v>
      </c>
      <c r="M384" s="194"/>
      <c r="N384" s="194"/>
      <c r="O384" s="96"/>
      <c r="P384" s="96"/>
    </row>
    <row r="385" spans="1:16" ht="13.5" thickBot="1" x14ac:dyDescent="0.25">
      <c r="A385" s="133"/>
      <c r="B385" s="253"/>
      <c r="C385" s="74" t="s">
        <v>31</v>
      </c>
      <c r="D385" s="91">
        <v>55.009491271000002</v>
      </c>
      <c r="E385" s="27">
        <v>53.593692517000001</v>
      </c>
      <c r="F385" s="28">
        <v>56.425290023999999</v>
      </c>
      <c r="G385" s="91">
        <v>60.399413951</v>
      </c>
      <c r="H385" s="27">
        <v>58.844892848999997</v>
      </c>
      <c r="I385" s="28">
        <v>61.953935053000002</v>
      </c>
      <c r="J385" s="20">
        <v>1598678.0612000001</v>
      </c>
      <c r="K385" s="21">
        <v>1456015.2342000001</v>
      </c>
      <c r="L385" s="22">
        <v>879424.66850000003</v>
      </c>
      <c r="M385" s="194"/>
      <c r="N385" s="194"/>
      <c r="O385" s="96"/>
      <c r="P385" s="96"/>
    </row>
    <row r="386" spans="1:16" ht="14.25" x14ac:dyDescent="0.2">
      <c r="A386" s="131" t="s">
        <v>74</v>
      </c>
      <c r="B386" s="227" t="s">
        <v>10</v>
      </c>
      <c r="C386" s="124" t="s">
        <v>35</v>
      </c>
      <c r="D386" s="92">
        <v>34.339608822000002</v>
      </c>
      <c r="E386" s="29">
        <v>29.736612043000001</v>
      </c>
      <c r="F386" s="30">
        <v>38.942605600999997</v>
      </c>
      <c r="G386" s="92">
        <v>62.791550958000002</v>
      </c>
      <c r="H386" s="29">
        <v>54.374760064999997</v>
      </c>
      <c r="I386" s="30">
        <v>71.208341851</v>
      </c>
      <c r="J386" s="7">
        <v>70445.602977999995</v>
      </c>
      <c r="K386" s="8">
        <v>38525.476956999999</v>
      </c>
      <c r="L386" s="9">
        <v>24190.744494999999</v>
      </c>
      <c r="M386" s="194"/>
      <c r="N386" s="194"/>
      <c r="O386" s="96"/>
      <c r="P386" s="96"/>
    </row>
    <row r="387" spans="1:16" ht="14.25" x14ac:dyDescent="0.2">
      <c r="A387" s="132"/>
      <c r="B387" s="252"/>
      <c r="C387" s="124" t="s">
        <v>36</v>
      </c>
      <c r="D387" s="89">
        <v>42.595910932000002</v>
      </c>
      <c r="E387" s="23">
        <v>40.976135710000001</v>
      </c>
      <c r="F387" s="24">
        <v>44.215686155</v>
      </c>
      <c r="G387" s="89">
        <v>48.741889522000001</v>
      </c>
      <c r="H387" s="23">
        <v>46.888403983000003</v>
      </c>
      <c r="I387" s="24">
        <v>50.595375062000002</v>
      </c>
      <c r="J387" s="11">
        <v>112162.30627</v>
      </c>
      <c r="K387" s="12">
        <v>98019.499341000002</v>
      </c>
      <c r="L387" s="13">
        <v>47776.556079000002</v>
      </c>
      <c r="M387" s="194"/>
      <c r="N387" s="194"/>
      <c r="O387" s="96"/>
      <c r="P387" s="96"/>
    </row>
    <row r="388" spans="1:16" x14ac:dyDescent="0.2">
      <c r="A388" s="132"/>
      <c r="B388" s="252"/>
      <c r="C388" s="72" t="s">
        <v>1</v>
      </c>
      <c r="D388" s="90">
        <v>39.410834321999999</v>
      </c>
      <c r="E388" s="25">
        <v>37.057217248999997</v>
      </c>
      <c r="F388" s="26">
        <v>41.764451395999998</v>
      </c>
      <c r="G388" s="90">
        <v>52.705930694000003</v>
      </c>
      <c r="H388" s="25">
        <v>49.558329774999997</v>
      </c>
      <c r="I388" s="26">
        <v>55.853531613999998</v>
      </c>
      <c r="J388" s="15">
        <v>182607.90925</v>
      </c>
      <c r="K388" s="16">
        <v>136544.97630000001</v>
      </c>
      <c r="L388" s="17">
        <v>71967.300573999994</v>
      </c>
      <c r="M388" s="194"/>
      <c r="N388" s="194"/>
      <c r="O388" s="96"/>
      <c r="P388" s="96"/>
    </row>
    <row r="389" spans="1:16" x14ac:dyDescent="0.2">
      <c r="A389" s="132"/>
      <c r="B389" s="252"/>
      <c r="C389" s="73" t="s">
        <v>2</v>
      </c>
      <c r="D389" s="89">
        <v>50.797259218000001</v>
      </c>
      <c r="E389" s="23">
        <v>49.063423686999997</v>
      </c>
      <c r="F389" s="24">
        <v>52.531094748999998</v>
      </c>
      <c r="G389" s="89">
        <v>57.45531819</v>
      </c>
      <c r="H389" s="23">
        <v>55.494226713000003</v>
      </c>
      <c r="I389" s="24">
        <v>59.416409667000003</v>
      </c>
      <c r="J389" s="11">
        <v>254433.62015999999</v>
      </c>
      <c r="K389" s="12">
        <v>224949.2469</v>
      </c>
      <c r="L389" s="13">
        <v>129245.30557</v>
      </c>
      <c r="M389" s="194"/>
      <c r="N389" s="194"/>
      <c r="O389" s="96"/>
      <c r="P389" s="96"/>
    </row>
    <row r="390" spans="1:16" x14ac:dyDescent="0.2">
      <c r="A390" s="132"/>
      <c r="B390" s="252"/>
      <c r="C390" s="73" t="s">
        <v>3</v>
      </c>
      <c r="D390" s="89">
        <v>52.773229958000002</v>
      </c>
      <c r="E390" s="23">
        <v>48.739302553000002</v>
      </c>
      <c r="F390" s="24">
        <v>56.807157361999998</v>
      </c>
      <c r="G390" s="89">
        <v>55.771782197</v>
      </c>
      <c r="H390" s="23">
        <v>51.508648770999997</v>
      </c>
      <c r="I390" s="24">
        <v>60.034915623000003</v>
      </c>
      <c r="J390" s="11">
        <v>287788.77795999998</v>
      </c>
      <c r="K390" s="12">
        <v>272315.90529000002</v>
      </c>
      <c r="L390" s="13">
        <v>151875.43359</v>
      </c>
      <c r="M390" s="194"/>
      <c r="N390" s="194"/>
      <c r="O390" s="96"/>
      <c r="P390" s="96"/>
    </row>
    <row r="391" spans="1:16" x14ac:dyDescent="0.2">
      <c r="A391" s="132"/>
      <c r="B391" s="252"/>
      <c r="C391" s="73" t="s">
        <v>4</v>
      </c>
      <c r="D391" s="89">
        <v>57.803341303000003</v>
      </c>
      <c r="E391" s="23">
        <v>53.806639347999997</v>
      </c>
      <c r="F391" s="24">
        <v>61.800043256999999</v>
      </c>
      <c r="G391" s="89">
        <v>58.785717558999998</v>
      </c>
      <c r="H391" s="23">
        <v>54.72109107</v>
      </c>
      <c r="I391" s="24">
        <v>62.850344049</v>
      </c>
      <c r="J391" s="11">
        <v>331296.93784999999</v>
      </c>
      <c r="K391" s="12">
        <v>325760.58889999997</v>
      </c>
      <c r="L391" s="13">
        <v>191500.69970999999</v>
      </c>
      <c r="M391" s="194"/>
      <c r="N391" s="194"/>
      <c r="O391" s="96"/>
      <c r="P391" s="96"/>
    </row>
    <row r="392" spans="1:16" x14ac:dyDescent="0.2">
      <c r="A392" s="132"/>
      <c r="B392" s="252"/>
      <c r="C392" s="73" t="s">
        <v>5</v>
      </c>
      <c r="D392" s="89">
        <v>61.547560791000002</v>
      </c>
      <c r="E392" s="23">
        <v>56.453036681</v>
      </c>
      <c r="F392" s="24">
        <v>66.642084901000004</v>
      </c>
      <c r="G392" s="89">
        <v>63.601527468999997</v>
      </c>
      <c r="H392" s="23">
        <v>58.336988777999998</v>
      </c>
      <c r="I392" s="24">
        <v>68.866066160000003</v>
      </c>
      <c r="J392" s="11">
        <v>267086.73421999998</v>
      </c>
      <c r="K392" s="12">
        <v>258461.35565000001</v>
      </c>
      <c r="L392" s="13">
        <v>164385.37010999999</v>
      </c>
      <c r="M392" s="194"/>
      <c r="N392" s="194"/>
      <c r="O392" s="96"/>
      <c r="P392" s="96"/>
    </row>
    <row r="393" spans="1:16" x14ac:dyDescent="0.2">
      <c r="A393" s="132"/>
      <c r="B393" s="252"/>
      <c r="C393" s="73" t="s">
        <v>6</v>
      </c>
      <c r="D393" s="89">
        <v>66.687200512000004</v>
      </c>
      <c r="E393" s="23">
        <v>59.256730783999998</v>
      </c>
      <c r="F393" s="24">
        <v>74.117670239999995</v>
      </c>
      <c r="G393" s="89">
        <v>69.578662115</v>
      </c>
      <c r="H393" s="23">
        <v>61.826017849999999</v>
      </c>
      <c r="I393" s="24">
        <v>77.331306378999997</v>
      </c>
      <c r="J393" s="11">
        <v>162832.09023999999</v>
      </c>
      <c r="K393" s="12">
        <v>156065.32120000001</v>
      </c>
      <c r="L393" s="13">
        <v>108588.16250999999</v>
      </c>
      <c r="M393" s="194"/>
      <c r="N393" s="194"/>
      <c r="O393" s="96"/>
      <c r="P393" s="96"/>
    </row>
    <row r="394" spans="1:16" ht="13.5" thickBot="1" x14ac:dyDescent="0.25">
      <c r="A394" s="132"/>
      <c r="B394" s="252"/>
      <c r="C394" s="73" t="s">
        <v>7</v>
      </c>
      <c r="D394" s="89">
        <v>61.831639123999999</v>
      </c>
      <c r="E394" s="23">
        <v>51.457545177</v>
      </c>
      <c r="F394" s="24">
        <v>72.205733070999997</v>
      </c>
      <c r="G394" s="89">
        <v>61.711671975999998</v>
      </c>
      <c r="H394" s="23">
        <v>51.357706081000003</v>
      </c>
      <c r="I394" s="24">
        <v>72.065637871000007</v>
      </c>
      <c r="J394" s="11">
        <v>166427.83676999999</v>
      </c>
      <c r="K394" s="12">
        <v>166751.37156</v>
      </c>
      <c r="L394" s="13">
        <v>102905.05942999999</v>
      </c>
      <c r="M394" s="194"/>
      <c r="N394" s="194"/>
      <c r="O394" s="96"/>
      <c r="P394" s="96"/>
    </row>
    <row r="395" spans="1:16" ht="13.5" thickBot="1" x14ac:dyDescent="0.25">
      <c r="A395" s="133"/>
      <c r="B395" s="253"/>
      <c r="C395" s="74" t="s">
        <v>31</v>
      </c>
      <c r="D395" s="91">
        <v>55.702382223000001</v>
      </c>
      <c r="E395" s="27">
        <v>54.332674418000003</v>
      </c>
      <c r="F395" s="28">
        <v>57.072090027000002</v>
      </c>
      <c r="G395" s="91">
        <v>59.737681719999998</v>
      </c>
      <c r="H395" s="27">
        <v>58.268746899</v>
      </c>
      <c r="I395" s="28">
        <v>61.206616541000002</v>
      </c>
      <c r="J395" s="20">
        <v>1652473.9064</v>
      </c>
      <c r="K395" s="21">
        <v>1540848.7657999999</v>
      </c>
      <c r="L395" s="22">
        <v>920467.33149999997</v>
      </c>
      <c r="M395" s="194"/>
      <c r="N395" s="194"/>
      <c r="O395" s="96"/>
      <c r="P395" s="96"/>
    </row>
    <row r="396" spans="1:16" ht="14.25" x14ac:dyDescent="0.2">
      <c r="A396" s="131" t="s">
        <v>75</v>
      </c>
      <c r="B396" s="227" t="s">
        <v>9</v>
      </c>
      <c r="C396" s="124" t="s">
        <v>35</v>
      </c>
      <c r="D396" s="92">
        <v>33.026086407000001</v>
      </c>
      <c r="E396" s="29">
        <v>27.326212650999999</v>
      </c>
      <c r="F396" s="30">
        <v>38.725960162</v>
      </c>
      <c r="G396" s="92">
        <v>64.606560725999998</v>
      </c>
      <c r="H396" s="29">
        <v>53.456307092999999</v>
      </c>
      <c r="I396" s="30">
        <v>75.756814359000003</v>
      </c>
      <c r="J396" s="7">
        <v>715.34713528999998</v>
      </c>
      <c r="K396" s="8">
        <v>365.67673678</v>
      </c>
      <c r="L396" s="9">
        <v>236.25116301</v>
      </c>
      <c r="M396" s="194"/>
      <c r="N396" s="194"/>
      <c r="O396" s="96"/>
      <c r="P396" s="96"/>
    </row>
    <row r="397" spans="1:16" ht="14.25" x14ac:dyDescent="0.2">
      <c r="A397" s="132"/>
      <c r="B397" s="252"/>
      <c r="C397" s="124" t="s">
        <v>36</v>
      </c>
      <c r="D397" s="89">
        <v>35.584917091999998</v>
      </c>
      <c r="E397" s="23">
        <v>30.708789732</v>
      </c>
      <c r="F397" s="24">
        <v>40.461044452000003</v>
      </c>
      <c r="G397" s="89">
        <v>49.387009601000003</v>
      </c>
      <c r="H397" s="23">
        <v>42.619610139999999</v>
      </c>
      <c r="I397" s="24">
        <v>56.154409061999999</v>
      </c>
      <c r="J397" s="11">
        <v>979.55965721999996</v>
      </c>
      <c r="K397" s="12">
        <v>705.80400535000001</v>
      </c>
      <c r="L397" s="13">
        <v>348.57549189000002</v>
      </c>
      <c r="M397" s="194"/>
      <c r="N397" s="194"/>
      <c r="O397" s="96"/>
      <c r="P397" s="96"/>
    </row>
    <row r="398" spans="1:16" x14ac:dyDescent="0.2">
      <c r="A398" s="132"/>
      <c r="B398" s="252"/>
      <c r="C398" s="72" t="s">
        <v>1</v>
      </c>
      <c r="D398" s="90">
        <v>34.504944901999998</v>
      </c>
      <c r="E398" s="25">
        <v>30.623850573999999</v>
      </c>
      <c r="F398" s="26">
        <v>38.386039230000002</v>
      </c>
      <c r="G398" s="90">
        <v>54.581163422000003</v>
      </c>
      <c r="H398" s="25">
        <v>48.441908761999997</v>
      </c>
      <c r="I398" s="26">
        <v>60.720418082000002</v>
      </c>
      <c r="J398" s="15">
        <v>1694.9067924999999</v>
      </c>
      <c r="K398" s="16">
        <v>1071.4807421</v>
      </c>
      <c r="L398" s="17">
        <v>584.82665489999999</v>
      </c>
      <c r="M398" s="194"/>
      <c r="N398" s="194"/>
      <c r="O398" s="96"/>
      <c r="P398" s="96"/>
    </row>
    <row r="399" spans="1:16" x14ac:dyDescent="0.2">
      <c r="A399" s="132"/>
      <c r="B399" s="252"/>
      <c r="C399" s="73" t="s">
        <v>2</v>
      </c>
      <c r="D399" s="89">
        <v>46.983630544</v>
      </c>
      <c r="E399" s="23">
        <v>42.077824309</v>
      </c>
      <c r="F399" s="24">
        <v>51.889436779999997</v>
      </c>
      <c r="G399" s="89">
        <v>51.433941265999998</v>
      </c>
      <c r="H399" s="23">
        <v>46.063454845999999</v>
      </c>
      <c r="I399" s="24">
        <v>56.804427685999997</v>
      </c>
      <c r="J399" s="11">
        <v>2022.7184219999999</v>
      </c>
      <c r="K399" s="12">
        <v>1847.7031449999999</v>
      </c>
      <c r="L399" s="13">
        <v>950.34655036000004</v>
      </c>
      <c r="M399" s="194"/>
      <c r="N399" s="194"/>
      <c r="O399" s="96"/>
      <c r="P399" s="96"/>
    </row>
    <row r="400" spans="1:16" x14ac:dyDescent="0.2">
      <c r="A400" s="132"/>
      <c r="B400" s="252"/>
      <c r="C400" s="73" t="s">
        <v>3</v>
      </c>
      <c r="D400" s="89">
        <v>49.172182472999999</v>
      </c>
      <c r="E400" s="23">
        <v>45.071888690999998</v>
      </c>
      <c r="F400" s="24">
        <v>53.272476255000001</v>
      </c>
      <c r="G400" s="89">
        <v>52.378206341000002</v>
      </c>
      <c r="H400" s="23">
        <v>48.010573606999998</v>
      </c>
      <c r="I400" s="24">
        <v>56.745839074999999</v>
      </c>
      <c r="J400" s="11">
        <v>2302.0472442</v>
      </c>
      <c r="K400" s="12">
        <v>2161.1409603000002</v>
      </c>
      <c r="L400" s="13">
        <v>1131.9668715</v>
      </c>
      <c r="M400" s="194"/>
      <c r="N400" s="194"/>
      <c r="O400" s="96"/>
      <c r="P400" s="96"/>
    </row>
    <row r="401" spans="1:16" x14ac:dyDescent="0.2">
      <c r="A401" s="132"/>
      <c r="B401" s="252"/>
      <c r="C401" s="73" t="s">
        <v>4</v>
      </c>
      <c r="D401" s="89">
        <v>65.026041630999998</v>
      </c>
      <c r="E401" s="23">
        <v>59.508334926000003</v>
      </c>
      <c r="F401" s="24">
        <v>70.543748336999997</v>
      </c>
      <c r="G401" s="89">
        <v>67.805166450000002</v>
      </c>
      <c r="H401" s="23">
        <v>62.051640444</v>
      </c>
      <c r="I401" s="24">
        <v>73.558692456000003</v>
      </c>
      <c r="J401" s="11">
        <v>3035.2810552999999</v>
      </c>
      <c r="K401" s="12">
        <v>2910.8742385999999</v>
      </c>
      <c r="L401" s="13">
        <v>1973.7231227</v>
      </c>
      <c r="M401" s="194"/>
      <c r="N401" s="194"/>
      <c r="O401" s="96"/>
      <c r="P401" s="96"/>
    </row>
    <row r="402" spans="1:16" x14ac:dyDescent="0.2">
      <c r="A402" s="132"/>
      <c r="B402" s="252"/>
      <c r="C402" s="73" t="s">
        <v>5</v>
      </c>
      <c r="D402" s="89">
        <v>71.151077165999993</v>
      </c>
      <c r="E402" s="23">
        <v>65.376572749999994</v>
      </c>
      <c r="F402" s="24">
        <v>76.925581582999996</v>
      </c>
      <c r="G402" s="89">
        <v>71.032417525</v>
      </c>
      <c r="H402" s="23">
        <v>65.267543329999995</v>
      </c>
      <c r="I402" s="24">
        <v>76.797291720999993</v>
      </c>
      <c r="J402" s="11">
        <v>2257.0807092999999</v>
      </c>
      <c r="K402" s="12">
        <v>2260.8511622999999</v>
      </c>
      <c r="L402" s="13">
        <v>1605.9372372</v>
      </c>
      <c r="M402" s="194"/>
      <c r="N402" s="194"/>
      <c r="O402" s="96"/>
      <c r="P402" s="96"/>
    </row>
    <row r="403" spans="1:16" x14ac:dyDescent="0.2">
      <c r="A403" s="132"/>
      <c r="B403" s="252"/>
      <c r="C403" s="73" t="s">
        <v>6</v>
      </c>
      <c r="D403" s="89">
        <v>72.097712719</v>
      </c>
      <c r="E403" s="23">
        <v>63.883404786</v>
      </c>
      <c r="F403" s="24">
        <v>80.312020652000001</v>
      </c>
      <c r="G403" s="89">
        <v>71.683267638999993</v>
      </c>
      <c r="H403" s="23">
        <v>63.516178672999999</v>
      </c>
      <c r="I403" s="24">
        <v>79.850356605000002</v>
      </c>
      <c r="J403" s="11">
        <v>937.05997021999997</v>
      </c>
      <c r="K403" s="12">
        <v>942.47769052000001</v>
      </c>
      <c r="L403" s="13">
        <v>675.59880534000001</v>
      </c>
      <c r="M403" s="194"/>
      <c r="N403" s="194"/>
      <c r="O403" s="96"/>
      <c r="P403" s="96"/>
    </row>
    <row r="404" spans="1:16" ht="13.5" thickBot="1" x14ac:dyDescent="0.25">
      <c r="A404" s="132"/>
      <c r="B404" s="252"/>
      <c r="C404" s="73" t="s">
        <v>7</v>
      </c>
      <c r="D404" s="89">
        <v>68.956548681000001</v>
      </c>
      <c r="E404" s="23">
        <v>53.171857463999999</v>
      </c>
      <c r="F404" s="24">
        <v>84.741239898000003</v>
      </c>
      <c r="G404" s="89">
        <v>62.179005097000001</v>
      </c>
      <c r="H404" s="23">
        <v>47.945746407999998</v>
      </c>
      <c r="I404" s="24">
        <v>76.412263785999997</v>
      </c>
      <c r="J404" s="11">
        <v>403.0224905</v>
      </c>
      <c r="K404" s="12">
        <v>446.95214956000001</v>
      </c>
      <c r="L404" s="13">
        <v>277.91039985999998</v>
      </c>
      <c r="M404" s="194"/>
      <c r="N404" s="194"/>
      <c r="O404" s="96"/>
      <c r="P404" s="96"/>
    </row>
    <row r="405" spans="1:16" ht="13.5" thickBot="1" x14ac:dyDescent="0.25">
      <c r="A405" s="133"/>
      <c r="B405" s="253"/>
      <c r="C405" s="74" t="s">
        <v>31</v>
      </c>
      <c r="D405" s="91">
        <v>56.909921253999997</v>
      </c>
      <c r="E405" s="27">
        <v>55.723510167999997</v>
      </c>
      <c r="F405" s="28">
        <v>58.096332339999996</v>
      </c>
      <c r="G405" s="91">
        <v>61.850465638000003</v>
      </c>
      <c r="H405" s="27">
        <v>60.561058158999998</v>
      </c>
      <c r="I405" s="28">
        <v>63.139873117</v>
      </c>
      <c r="J405" s="20">
        <v>12652.116684000001</v>
      </c>
      <c r="K405" s="21">
        <v>11641.480088</v>
      </c>
      <c r="L405" s="22">
        <v>7200.3096417999996</v>
      </c>
      <c r="M405" s="194"/>
      <c r="N405" s="194"/>
      <c r="O405" s="96"/>
      <c r="P405" s="96"/>
    </row>
    <row r="406" spans="1:16" ht="14.25" x14ac:dyDescent="0.2">
      <c r="A406" s="131" t="s">
        <v>75</v>
      </c>
      <c r="B406" s="227" t="s">
        <v>10</v>
      </c>
      <c r="C406" s="124" t="s">
        <v>35</v>
      </c>
      <c r="D406" s="92">
        <v>29.078378889</v>
      </c>
      <c r="E406" s="29">
        <v>25.354697128000002</v>
      </c>
      <c r="F406" s="30">
        <v>32.802060650000001</v>
      </c>
      <c r="G406" s="92">
        <v>58.571523691000003</v>
      </c>
      <c r="H406" s="29">
        <v>51.071046608000003</v>
      </c>
      <c r="I406" s="30">
        <v>66.072000774000003</v>
      </c>
      <c r="J406" s="7">
        <v>575.25818354</v>
      </c>
      <c r="K406" s="8">
        <v>285.59228726999999</v>
      </c>
      <c r="L406" s="9">
        <v>167.27575419999999</v>
      </c>
      <c r="M406" s="194"/>
      <c r="N406" s="194"/>
      <c r="O406" s="96"/>
      <c r="P406" s="96"/>
    </row>
    <row r="407" spans="1:16" ht="14.25" x14ac:dyDescent="0.2">
      <c r="A407" s="132"/>
      <c r="B407" s="252"/>
      <c r="C407" s="124" t="s">
        <v>36</v>
      </c>
      <c r="D407" s="89">
        <v>46.333692935000002</v>
      </c>
      <c r="E407" s="23">
        <v>38.196044403999998</v>
      </c>
      <c r="F407" s="24">
        <v>54.471341467000002</v>
      </c>
      <c r="G407" s="89">
        <v>53.778101489999997</v>
      </c>
      <c r="H407" s="23">
        <v>44.332981515999997</v>
      </c>
      <c r="I407" s="24">
        <v>63.223221465000002</v>
      </c>
      <c r="J407" s="11">
        <v>939.37424041999998</v>
      </c>
      <c r="K407" s="12">
        <v>809.33830687</v>
      </c>
      <c r="L407" s="13">
        <v>435.24677607000001</v>
      </c>
      <c r="M407" s="194"/>
      <c r="N407" s="194"/>
      <c r="O407" s="96"/>
      <c r="P407" s="96"/>
    </row>
    <row r="408" spans="1:16" x14ac:dyDescent="0.2">
      <c r="A408" s="132"/>
      <c r="B408" s="252"/>
      <c r="C408" s="72" t="s">
        <v>1</v>
      </c>
      <c r="D408" s="90">
        <v>39.780115672999997</v>
      </c>
      <c r="E408" s="25">
        <v>33.884350994000002</v>
      </c>
      <c r="F408" s="26">
        <v>45.675880351000004</v>
      </c>
      <c r="G408" s="90">
        <v>55.028376547000001</v>
      </c>
      <c r="H408" s="25">
        <v>46.872684858</v>
      </c>
      <c r="I408" s="26">
        <v>63.184068234999998</v>
      </c>
      <c r="J408" s="15">
        <v>1514.6324239999999</v>
      </c>
      <c r="K408" s="16">
        <v>1094.9305941</v>
      </c>
      <c r="L408" s="17">
        <v>602.52253026999995</v>
      </c>
      <c r="M408" s="194"/>
      <c r="N408" s="194"/>
      <c r="O408" s="96"/>
      <c r="P408" s="96"/>
    </row>
    <row r="409" spans="1:16" x14ac:dyDescent="0.2">
      <c r="A409" s="132"/>
      <c r="B409" s="252"/>
      <c r="C409" s="73" t="s">
        <v>2</v>
      </c>
      <c r="D409" s="89">
        <v>52.643474495</v>
      </c>
      <c r="E409" s="23">
        <v>46.353162515000001</v>
      </c>
      <c r="F409" s="24">
        <v>58.933786474999998</v>
      </c>
      <c r="G409" s="89">
        <v>52.530135491999999</v>
      </c>
      <c r="H409" s="23">
        <v>46.253366266999997</v>
      </c>
      <c r="I409" s="24">
        <v>58.806904717000002</v>
      </c>
      <c r="J409" s="11">
        <v>2045.3607924</v>
      </c>
      <c r="K409" s="12">
        <v>2049.7738622000002</v>
      </c>
      <c r="L409" s="13">
        <v>1076.7489871</v>
      </c>
      <c r="M409" s="194"/>
      <c r="N409" s="194"/>
      <c r="O409" s="96"/>
      <c r="P409" s="96"/>
    </row>
    <row r="410" spans="1:16" x14ac:dyDescent="0.2">
      <c r="A410" s="132"/>
      <c r="B410" s="252"/>
      <c r="C410" s="73" t="s">
        <v>3</v>
      </c>
      <c r="D410" s="89">
        <v>61.227298021999999</v>
      </c>
      <c r="E410" s="23">
        <v>55.972880648999997</v>
      </c>
      <c r="F410" s="24">
        <v>66.481715394999995</v>
      </c>
      <c r="G410" s="89">
        <v>64.011845245000004</v>
      </c>
      <c r="H410" s="23">
        <v>58.518463001999997</v>
      </c>
      <c r="I410" s="24">
        <v>69.505227488000003</v>
      </c>
      <c r="J410" s="11">
        <v>2470.3063118999999</v>
      </c>
      <c r="K410" s="12">
        <v>2362.8467541</v>
      </c>
      <c r="L410" s="13">
        <v>1512.5018075999999</v>
      </c>
      <c r="M410" s="194"/>
      <c r="N410" s="194"/>
      <c r="O410" s="96"/>
      <c r="P410" s="96"/>
    </row>
    <row r="411" spans="1:16" x14ac:dyDescent="0.2">
      <c r="A411" s="132"/>
      <c r="B411" s="252"/>
      <c r="C411" s="73" t="s">
        <v>4</v>
      </c>
      <c r="D411" s="89">
        <v>71.701224976000006</v>
      </c>
      <c r="E411" s="23">
        <v>67.447747859000003</v>
      </c>
      <c r="F411" s="24">
        <v>75.954702092999995</v>
      </c>
      <c r="G411" s="89">
        <v>70.511564300000003</v>
      </c>
      <c r="H411" s="23">
        <v>66.328660517000003</v>
      </c>
      <c r="I411" s="24">
        <v>74.694468083999993</v>
      </c>
      <c r="J411" s="11">
        <v>2934.5712690999999</v>
      </c>
      <c r="K411" s="12">
        <v>2984.0829211999999</v>
      </c>
      <c r="L411" s="13">
        <v>2104.1235477999999</v>
      </c>
      <c r="M411" s="194"/>
      <c r="N411" s="194"/>
      <c r="O411" s="96"/>
      <c r="P411" s="96"/>
    </row>
    <row r="412" spans="1:16" x14ac:dyDescent="0.2">
      <c r="A412" s="132"/>
      <c r="B412" s="252"/>
      <c r="C412" s="73" t="s">
        <v>5</v>
      </c>
      <c r="D412" s="89">
        <v>69.933368888999993</v>
      </c>
      <c r="E412" s="23">
        <v>64.267958727999996</v>
      </c>
      <c r="F412" s="24">
        <v>75.598779050000005</v>
      </c>
      <c r="G412" s="89">
        <v>72.520476775000006</v>
      </c>
      <c r="H412" s="23">
        <v>66.645481011000001</v>
      </c>
      <c r="I412" s="24">
        <v>78.395472538999996</v>
      </c>
      <c r="J412" s="11">
        <v>1995.1890157</v>
      </c>
      <c r="K412" s="12">
        <v>1924.0123017000001</v>
      </c>
      <c r="L412" s="13">
        <v>1395.3028944</v>
      </c>
      <c r="M412" s="194"/>
      <c r="N412" s="194"/>
      <c r="O412" s="96"/>
      <c r="P412" s="96"/>
    </row>
    <row r="413" spans="1:16" x14ac:dyDescent="0.2">
      <c r="A413" s="132"/>
      <c r="B413" s="252"/>
      <c r="C413" s="73" t="s">
        <v>6</v>
      </c>
      <c r="D413" s="89">
        <v>67.753009500000005</v>
      </c>
      <c r="E413" s="23">
        <v>55.513009740999998</v>
      </c>
      <c r="F413" s="24">
        <v>79.993009258000001</v>
      </c>
      <c r="G413" s="89">
        <v>71.295950794999996</v>
      </c>
      <c r="H413" s="23">
        <v>58.415896801999999</v>
      </c>
      <c r="I413" s="24">
        <v>84.176004786999997</v>
      </c>
      <c r="J413" s="11">
        <v>767.60142232999999</v>
      </c>
      <c r="K413" s="12">
        <v>729.45666449999999</v>
      </c>
      <c r="L413" s="13">
        <v>520.07306458999994</v>
      </c>
      <c r="M413" s="194"/>
      <c r="N413" s="194"/>
      <c r="O413" s="96"/>
      <c r="P413" s="96"/>
    </row>
    <row r="414" spans="1:16" ht="13.5" thickBot="1" x14ac:dyDescent="0.25">
      <c r="A414" s="132"/>
      <c r="B414" s="252"/>
      <c r="C414" s="73" t="s">
        <v>7</v>
      </c>
      <c r="D414" s="89">
        <v>67.951409765999998</v>
      </c>
      <c r="E414" s="23">
        <v>50.937357962</v>
      </c>
      <c r="F414" s="24">
        <v>84.965461570000002</v>
      </c>
      <c r="G414" s="89">
        <v>62.582322818000002</v>
      </c>
      <c r="H414" s="23">
        <v>46.912612858000003</v>
      </c>
      <c r="I414" s="24">
        <v>78.252032779000004</v>
      </c>
      <c r="J414" s="11">
        <v>455.35115100000002</v>
      </c>
      <c r="K414" s="12">
        <v>494.41681382000002</v>
      </c>
      <c r="L414" s="13">
        <v>309.41752649</v>
      </c>
      <c r="M414" s="194"/>
      <c r="N414" s="194"/>
      <c r="O414" s="96"/>
      <c r="P414" s="96"/>
    </row>
    <row r="415" spans="1:16" ht="13.5" thickBot="1" x14ac:dyDescent="0.25">
      <c r="A415" s="133"/>
      <c r="B415" s="253"/>
      <c r="C415" s="74" t="s">
        <v>31</v>
      </c>
      <c r="D415" s="91">
        <v>61.730958811000001</v>
      </c>
      <c r="E415" s="27">
        <v>60.498865219000002</v>
      </c>
      <c r="F415" s="28">
        <v>62.963052402999999</v>
      </c>
      <c r="G415" s="91">
        <v>64.613406870000006</v>
      </c>
      <c r="H415" s="27">
        <v>63.323782244999997</v>
      </c>
      <c r="I415" s="28">
        <v>65.903031494000004</v>
      </c>
      <c r="J415" s="20">
        <v>12183.012386</v>
      </c>
      <c r="K415" s="21">
        <v>11639.519912</v>
      </c>
      <c r="L415" s="22">
        <v>7520.6903582000004</v>
      </c>
      <c r="M415" s="194"/>
      <c r="N415" s="194"/>
      <c r="O415" s="96"/>
      <c r="P415" s="96"/>
    </row>
    <row r="416" spans="1:16" ht="14.25" x14ac:dyDescent="0.2">
      <c r="A416" s="131" t="s">
        <v>76</v>
      </c>
      <c r="B416" s="227" t="s">
        <v>9</v>
      </c>
      <c r="C416" s="124" t="s">
        <v>35</v>
      </c>
      <c r="D416" s="92">
        <v>15.994634754</v>
      </c>
      <c r="E416" s="29">
        <v>13.393863781</v>
      </c>
      <c r="F416" s="30">
        <v>18.595405726999999</v>
      </c>
      <c r="G416" s="92">
        <v>48.324611705999999</v>
      </c>
      <c r="H416" s="29">
        <v>40.466898833000002</v>
      </c>
      <c r="I416" s="30">
        <v>56.18232458</v>
      </c>
      <c r="J416" s="7">
        <v>1040.4755938000001</v>
      </c>
      <c r="K416" s="8">
        <v>344.3799444</v>
      </c>
      <c r="L416" s="9">
        <v>166.42027092999999</v>
      </c>
      <c r="M416" s="194"/>
      <c r="N416" s="194"/>
      <c r="O416" s="96"/>
      <c r="P416" s="96"/>
    </row>
    <row r="417" spans="1:16" ht="14.25" x14ac:dyDescent="0.2">
      <c r="A417" s="132"/>
      <c r="B417" s="252"/>
      <c r="C417" s="124" t="s">
        <v>36</v>
      </c>
      <c r="D417" s="89">
        <v>19.692808658000001</v>
      </c>
      <c r="E417" s="23">
        <v>16.557094860999999</v>
      </c>
      <c r="F417" s="24">
        <v>22.828522456000002</v>
      </c>
      <c r="G417" s="89">
        <v>27.336818216000001</v>
      </c>
      <c r="H417" s="23">
        <v>22.983937955999998</v>
      </c>
      <c r="I417" s="24">
        <v>31.689698475</v>
      </c>
      <c r="J417" s="11">
        <v>1610.2221999000001</v>
      </c>
      <c r="K417" s="12">
        <v>1159.9666585</v>
      </c>
      <c r="L417" s="13">
        <v>317.09797680000003</v>
      </c>
      <c r="M417" s="194"/>
      <c r="N417" s="194"/>
      <c r="O417" s="96"/>
      <c r="P417" s="96"/>
    </row>
    <row r="418" spans="1:16" x14ac:dyDescent="0.2">
      <c r="A418" s="132"/>
      <c r="B418" s="252"/>
      <c r="C418" s="72" t="s">
        <v>1</v>
      </c>
      <c r="D418" s="90">
        <v>18.241168378000001</v>
      </c>
      <c r="E418" s="25">
        <v>15.973789945</v>
      </c>
      <c r="F418" s="26">
        <v>20.508546809999999</v>
      </c>
      <c r="G418" s="90">
        <v>32.141412543999998</v>
      </c>
      <c r="H418" s="25">
        <v>28.146232844</v>
      </c>
      <c r="I418" s="26">
        <v>36.136592243000003</v>
      </c>
      <c r="J418" s="15">
        <v>2650.6977935999998</v>
      </c>
      <c r="K418" s="16">
        <v>1504.3466029000001</v>
      </c>
      <c r="L418" s="17">
        <v>483.51824771999998</v>
      </c>
      <c r="M418" s="194"/>
      <c r="N418" s="194"/>
      <c r="O418" s="96"/>
      <c r="P418" s="96"/>
    </row>
    <row r="419" spans="1:16" x14ac:dyDescent="0.2">
      <c r="A419" s="132"/>
      <c r="B419" s="252"/>
      <c r="C419" s="73" t="s">
        <v>2</v>
      </c>
      <c r="D419" s="89">
        <v>35.168779301000001</v>
      </c>
      <c r="E419" s="23">
        <v>31.591282481</v>
      </c>
      <c r="F419" s="24">
        <v>38.746276121000001</v>
      </c>
      <c r="G419" s="89">
        <v>37.490904958000002</v>
      </c>
      <c r="H419" s="23">
        <v>33.677193025999998</v>
      </c>
      <c r="I419" s="24">
        <v>41.304616889999998</v>
      </c>
      <c r="J419" s="11">
        <v>3360.9072943000001</v>
      </c>
      <c r="K419" s="12">
        <v>3152.7381645</v>
      </c>
      <c r="L419" s="13">
        <v>1181.9900688</v>
      </c>
      <c r="M419" s="194"/>
      <c r="N419" s="194"/>
      <c r="O419" s="96"/>
      <c r="P419" s="96"/>
    </row>
    <row r="420" spans="1:16" x14ac:dyDescent="0.2">
      <c r="A420" s="132"/>
      <c r="B420" s="252"/>
      <c r="C420" s="73" t="s">
        <v>3</v>
      </c>
      <c r="D420" s="89">
        <v>42.754760838000003</v>
      </c>
      <c r="E420" s="23">
        <v>39.411715143000002</v>
      </c>
      <c r="F420" s="24">
        <v>46.097806533000004</v>
      </c>
      <c r="G420" s="89">
        <v>46.835886850000001</v>
      </c>
      <c r="H420" s="23">
        <v>43.173733048999999</v>
      </c>
      <c r="I420" s="24">
        <v>50.498040650999997</v>
      </c>
      <c r="J420" s="11">
        <v>3660.7302985000001</v>
      </c>
      <c r="K420" s="12">
        <v>3341.746232</v>
      </c>
      <c r="L420" s="13">
        <v>1565.1364841</v>
      </c>
      <c r="M420" s="194"/>
      <c r="N420" s="194"/>
      <c r="O420" s="96"/>
      <c r="P420" s="96"/>
    </row>
    <row r="421" spans="1:16" x14ac:dyDescent="0.2">
      <c r="A421" s="132"/>
      <c r="B421" s="252"/>
      <c r="C421" s="73" t="s">
        <v>4</v>
      </c>
      <c r="D421" s="89">
        <v>55.299543039</v>
      </c>
      <c r="E421" s="23">
        <v>52.290556113999997</v>
      </c>
      <c r="F421" s="24">
        <v>58.308529964999998</v>
      </c>
      <c r="G421" s="89">
        <v>54.246050001999997</v>
      </c>
      <c r="H421" s="23">
        <v>51.294386277000001</v>
      </c>
      <c r="I421" s="24">
        <v>57.197713727999997</v>
      </c>
      <c r="J421" s="11">
        <v>3258.1789211</v>
      </c>
      <c r="K421" s="12">
        <v>3321.4548427</v>
      </c>
      <c r="L421" s="13">
        <v>1801.7580548000001</v>
      </c>
      <c r="M421" s="194"/>
      <c r="N421" s="194"/>
      <c r="O421" s="96"/>
      <c r="P421" s="96"/>
    </row>
    <row r="422" spans="1:16" x14ac:dyDescent="0.2">
      <c r="A422" s="132"/>
      <c r="B422" s="252"/>
      <c r="C422" s="73" t="s">
        <v>5</v>
      </c>
      <c r="D422" s="89">
        <v>53.009012646000002</v>
      </c>
      <c r="E422" s="23">
        <v>49.875457414000003</v>
      </c>
      <c r="F422" s="24">
        <v>56.142567878000001</v>
      </c>
      <c r="G422" s="89">
        <v>54.897618059999999</v>
      </c>
      <c r="H422" s="23">
        <v>51.652420503999998</v>
      </c>
      <c r="I422" s="24">
        <v>58.142815616</v>
      </c>
      <c r="J422" s="11">
        <v>2217.6107740000002</v>
      </c>
      <c r="K422" s="12">
        <v>2141.3198189</v>
      </c>
      <c r="L422" s="13">
        <v>1175.5335755999999</v>
      </c>
      <c r="M422" s="194"/>
      <c r="N422" s="194"/>
      <c r="O422" s="96"/>
      <c r="P422" s="96"/>
    </row>
    <row r="423" spans="1:16" x14ac:dyDescent="0.2">
      <c r="A423" s="132"/>
      <c r="B423" s="252"/>
      <c r="C423" s="73" t="s">
        <v>6</v>
      </c>
      <c r="D423" s="89">
        <v>56.441886422000003</v>
      </c>
      <c r="E423" s="23">
        <v>44.080865744999997</v>
      </c>
      <c r="F423" s="24">
        <v>68.802907098999995</v>
      </c>
      <c r="G423" s="89">
        <v>55.236482076000001</v>
      </c>
      <c r="H423" s="23">
        <v>43.139450236999998</v>
      </c>
      <c r="I423" s="24">
        <v>67.333513914999997</v>
      </c>
      <c r="J423" s="11">
        <v>740.06361684000001</v>
      </c>
      <c r="K423" s="12">
        <v>756.21373840000001</v>
      </c>
      <c r="L423" s="13">
        <v>417.70586607000001</v>
      </c>
      <c r="M423" s="194"/>
      <c r="N423" s="194"/>
      <c r="O423" s="96"/>
      <c r="P423" s="96"/>
    </row>
    <row r="424" spans="1:16" ht="13.5" thickBot="1" x14ac:dyDescent="0.25">
      <c r="A424" s="132"/>
      <c r="B424" s="252"/>
      <c r="C424" s="73" t="s">
        <v>7</v>
      </c>
      <c r="D424" s="89">
        <v>43.947497812000002</v>
      </c>
      <c r="E424" s="23">
        <v>33.813532754999997</v>
      </c>
      <c r="F424" s="24">
        <v>54.081462868999999</v>
      </c>
      <c r="G424" s="89">
        <v>39.679835549000003</v>
      </c>
      <c r="H424" s="23">
        <v>30.529961565000001</v>
      </c>
      <c r="I424" s="24">
        <v>48.829709534000003</v>
      </c>
      <c r="J424" s="11">
        <v>382.00664030000002</v>
      </c>
      <c r="K424" s="12">
        <v>423.09237818999998</v>
      </c>
      <c r="L424" s="13">
        <v>167.88235989</v>
      </c>
      <c r="M424" s="194"/>
      <c r="N424" s="194"/>
      <c r="O424" s="96"/>
      <c r="P424" s="96"/>
    </row>
    <row r="425" spans="1:16" ht="13.5" thickBot="1" x14ac:dyDescent="0.25">
      <c r="A425" s="133"/>
      <c r="B425" s="253"/>
      <c r="C425" s="74" t="s">
        <v>31</v>
      </c>
      <c r="D425" s="91">
        <v>41.754413610999997</v>
      </c>
      <c r="E425" s="27">
        <v>40.796587719000001</v>
      </c>
      <c r="F425" s="28">
        <v>42.712239502000003</v>
      </c>
      <c r="G425" s="91">
        <v>46.400967098999999</v>
      </c>
      <c r="H425" s="27">
        <v>45.336551536000002</v>
      </c>
      <c r="I425" s="28">
        <v>47.465382663</v>
      </c>
      <c r="J425" s="20">
        <v>16270.195339</v>
      </c>
      <c r="K425" s="21">
        <v>14640.911778</v>
      </c>
      <c r="L425" s="22">
        <v>6793.5246569999999</v>
      </c>
      <c r="M425" s="194"/>
      <c r="N425" s="194"/>
      <c r="O425" s="96"/>
      <c r="P425" s="96"/>
    </row>
    <row r="426" spans="1:16" ht="14.25" x14ac:dyDescent="0.2">
      <c r="A426" s="131" t="s">
        <v>76</v>
      </c>
      <c r="B426" s="227" t="s">
        <v>10</v>
      </c>
      <c r="C426" s="124" t="s">
        <v>35</v>
      </c>
      <c r="D426" s="92">
        <v>16.098858500999999</v>
      </c>
      <c r="E426" s="29">
        <v>13.529688991</v>
      </c>
      <c r="F426" s="30">
        <v>18.66802801</v>
      </c>
      <c r="G426" s="92">
        <v>35.327342289999997</v>
      </c>
      <c r="H426" s="29">
        <v>29.68955557</v>
      </c>
      <c r="I426" s="30">
        <v>40.965129011000002</v>
      </c>
      <c r="J426" s="7">
        <v>949.81591435999997</v>
      </c>
      <c r="K426" s="8">
        <v>432.83618340999999</v>
      </c>
      <c r="L426" s="9">
        <v>152.90952007000001</v>
      </c>
    </row>
    <row r="427" spans="1:16" ht="14.25" x14ac:dyDescent="0.2">
      <c r="A427" s="132"/>
      <c r="B427" s="252"/>
      <c r="C427" s="124" t="s">
        <v>36</v>
      </c>
      <c r="D427" s="89">
        <v>27.114529127000001</v>
      </c>
      <c r="E427" s="23">
        <v>23.306666341</v>
      </c>
      <c r="F427" s="24">
        <v>30.922391912999998</v>
      </c>
      <c r="G427" s="89">
        <v>34.918539975999998</v>
      </c>
      <c r="H427" s="23">
        <v>30.014711172999998</v>
      </c>
      <c r="I427" s="24">
        <v>39.822368779999998</v>
      </c>
      <c r="J427" s="11">
        <v>1407.5848406</v>
      </c>
      <c r="K427" s="12">
        <v>1093.0010299999999</v>
      </c>
      <c r="L427" s="13">
        <v>381.66000158999998</v>
      </c>
    </row>
    <row r="428" spans="1:16" x14ac:dyDescent="0.2">
      <c r="A428" s="132"/>
      <c r="B428" s="252"/>
      <c r="C428" s="72" t="s">
        <v>1</v>
      </c>
      <c r="D428" s="90">
        <v>22.676225946999999</v>
      </c>
      <c r="E428" s="25">
        <v>20.075403932</v>
      </c>
      <c r="F428" s="26">
        <v>25.277047961000001</v>
      </c>
      <c r="G428" s="90">
        <v>35.034505449000001</v>
      </c>
      <c r="H428" s="25">
        <v>31.016265674</v>
      </c>
      <c r="I428" s="26">
        <v>39.052745223000002</v>
      </c>
      <c r="J428" s="15">
        <v>2357.4007548999998</v>
      </c>
      <c r="K428" s="16">
        <v>1525.8372134000001</v>
      </c>
      <c r="L428" s="17">
        <v>534.56952164999996</v>
      </c>
    </row>
    <row r="429" spans="1:16" x14ac:dyDescent="0.2">
      <c r="A429" s="132"/>
      <c r="B429" s="252"/>
      <c r="C429" s="73" t="s">
        <v>2</v>
      </c>
      <c r="D429" s="89">
        <v>45.556137579000001</v>
      </c>
      <c r="E429" s="23">
        <v>42.019715122000001</v>
      </c>
      <c r="F429" s="24">
        <v>49.092560036000002</v>
      </c>
      <c r="G429" s="89">
        <v>47.015658664</v>
      </c>
      <c r="H429" s="23">
        <v>43.365936804999997</v>
      </c>
      <c r="I429" s="24">
        <v>50.665380523000003</v>
      </c>
      <c r="J429" s="11">
        <v>3306.4796458000001</v>
      </c>
      <c r="K429" s="12">
        <v>3203.8356140000001</v>
      </c>
      <c r="L429" s="13">
        <v>1506.3044164</v>
      </c>
    </row>
    <row r="430" spans="1:16" x14ac:dyDescent="0.2">
      <c r="A430" s="132"/>
      <c r="B430" s="252"/>
      <c r="C430" s="73" t="s">
        <v>3</v>
      </c>
      <c r="D430" s="89">
        <v>51.033239512000002</v>
      </c>
      <c r="E430" s="23">
        <v>47.056995168999997</v>
      </c>
      <c r="F430" s="24">
        <v>55.009483856000003</v>
      </c>
      <c r="G430" s="89">
        <v>50.118495740999997</v>
      </c>
      <c r="H430" s="23">
        <v>46.213523469999998</v>
      </c>
      <c r="I430" s="24">
        <v>54.023468012000002</v>
      </c>
      <c r="J430" s="11">
        <v>3265.0894269</v>
      </c>
      <c r="K430" s="12">
        <v>3324.6826004999998</v>
      </c>
      <c r="L430" s="13">
        <v>1666.2809075</v>
      </c>
    </row>
    <row r="431" spans="1:16" x14ac:dyDescent="0.2">
      <c r="A431" s="132"/>
      <c r="B431" s="252"/>
      <c r="C431" s="73" t="s">
        <v>4</v>
      </c>
      <c r="D431" s="89">
        <v>57.995797471000003</v>
      </c>
      <c r="E431" s="23">
        <v>54.022588507000002</v>
      </c>
      <c r="F431" s="24">
        <v>61.969006434000001</v>
      </c>
      <c r="G431" s="89">
        <v>55.932138295999998</v>
      </c>
      <c r="H431" s="23">
        <v>52.100307665000003</v>
      </c>
      <c r="I431" s="24">
        <v>59.763968927999997</v>
      </c>
      <c r="J431" s="11">
        <v>3080.6682944999998</v>
      </c>
      <c r="K431" s="12">
        <v>3194.3319157999999</v>
      </c>
      <c r="L431" s="13">
        <v>1786.6581447999999</v>
      </c>
    </row>
    <row r="432" spans="1:16" x14ac:dyDescent="0.2">
      <c r="A432" s="132"/>
      <c r="B432" s="252"/>
      <c r="C432" s="73" t="s">
        <v>5</v>
      </c>
      <c r="D432" s="89">
        <v>53.656937999</v>
      </c>
      <c r="E432" s="23">
        <v>48.776151311</v>
      </c>
      <c r="F432" s="24">
        <v>58.537724685999997</v>
      </c>
      <c r="G432" s="89">
        <v>54.113236999999998</v>
      </c>
      <c r="H432" s="23">
        <v>49.190944066</v>
      </c>
      <c r="I432" s="24">
        <v>59.035529934000003</v>
      </c>
      <c r="J432" s="11">
        <v>1721.0029559</v>
      </c>
      <c r="K432" s="12">
        <v>1706.4909441</v>
      </c>
      <c r="L432" s="13">
        <v>923.43748899000002</v>
      </c>
    </row>
    <row r="433" spans="1:12" x14ac:dyDescent="0.2">
      <c r="A433" s="132"/>
      <c r="B433" s="252"/>
      <c r="C433" s="73" t="s">
        <v>6</v>
      </c>
      <c r="D433" s="89">
        <v>57.099068785</v>
      </c>
      <c r="E433" s="23">
        <v>41.218116008000003</v>
      </c>
      <c r="F433" s="24">
        <v>72.980021562000005</v>
      </c>
      <c r="G433" s="89">
        <v>51.334669906999999</v>
      </c>
      <c r="H433" s="23">
        <v>37.056968257000001</v>
      </c>
      <c r="I433" s="24">
        <v>65.612371557000003</v>
      </c>
      <c r="J433" s="11">
        <v>641.94912219000003</v>
      </c>
      <c r="K433" s="12">
        <v>714.03394919000004</v>
      </c>
      <c r="L433" s="13">
        <v>366.54697084999998</v>
      </c>
    </row>
    <row r="434" spans="1:12" ht="13.5" thickBot="1" x14ac:dyDescent="0.25">
      <c r="A434" s="132"/>
      <c r="B434" s="252"/>
      <c r="C434" s="73" t="s">
        <v>7</v>
      </c>
      <c r="D434" s="89">
        <v>36.386309525999998</v>
      </c>
      <c r="E434" s="23">
        <v>28.592993387</v>
      </c>
      <c r="F434" s="24">
        <v>44.179625665000003</v>
      </c>
      <c r="G434" s="89">
        <v>32.645362220999999</v>
      </c>
      <c r="H434" s="23">
        <v>25.653292083</v>
      </c>
      <c r="I434" s="24">
        <v>39.637432359000002</v>
      </c>
      <c r="J434" s="11">
        <v>427.84743714000001</v>
      </c>
      <c r="K434" s="12">
        <v>476.87598538999998</v>
      </c>
      <c r="L434" s="13">
        <v>155.67789278000001</v>
      </c>
    </row>
    <row r="435" spans="1:12" ht="13.5" thickBot="1" x14ac:dyDescent="0.25">
      <c r="A435" s="133"/>
      <c r="B435" s="253"/>
      <c r="C435" s="74" t="s">
        <v>31</v>
      </c>
      <c r="D435" s="91">
        <v>46.886960461000001</v>
      </c>
      <c r="E435" s="27">
        <v>45.834017654</v>
      </c>
      <c r="F435" s="28">
        <v>47.939903268000002</v>
      </c>
      <c r="G435" s="91">
        <v>49.055790080999998</v>
      </c>
      <c r="H435" s="27">
        <v>47.954141759000002</v>
      </c>
      <c r="I435" s="28">
        <v>50.157438403</v>
      </c>
      <c r="J435" s="20">
        <v>14800.437637000001</v>
      </c>
      <c r="K435" s="21">
        <v>14146.088222</v>
      </c>
      <c r="L435" s="22">
        <v>6939.4753430000001</v>
      </c>
    </row>
    <row r="436" spans="1:12" ht="14.25" x14ac:dyDescent="0.2">
      <c r="A436" s="131" t="s">
        <v>77</v>
      </c>
      <c r="B436" s="227" t="s">
        <v>9</v>
      </c>
      <c r="C436" s="124" t="s">
        <v>35</v>
      </c>
      <c r="D436" s="92">
        <v>12.371265844</v>
      </c>
      <c r="E436" s="29">
        <v>11.249262472</v>
      </c>
      <c r="F436" s="30">
        <v>13.493269216</v>
      </c>
      <c r="G436" s="92">
        <v>52.907405242999999</v>
      </c>
      <c r="H436" s="29">
        <v>48.109004833999997</v>
      </c>
      <c r="I436" s="30">
        <v>57.705805652999999</v>
      </c>
      <c r="J436" s="7">
        <v>959.48081809999996</v>
      </c>
      <c r="K436" s="8">
        <v>224.35408082999999</v>
      </c>
      <c r="L436" s="9">
        <v>118.69992273</v>
      </c>
    </row>
    <row r="437" spans="1:12" ht="14.25" x14ac:dyDescent="0.2">
      <c r="A437" s="132"/>
      <c r="B437" s="252"/>
      <c r="C437" s="124" t="s">
        <v>36</v>
      </c>
      <c r="D437" s="89">
        <v>23.595920506999999</v>
      </c>
      <c r="E437" s="23">
        <v>21.739478252000001</v>
      </c>
      <c r="F437" s="24">
        <v>25.452362761</v>
      </c>
      <c r="G437" s="89">
        <v>38.319850418000001</v>
      </c>
      <c r="H437" s="23">
        <v>35.304982254999999</v>
      </c>
      <c r="I437" s="24">
        <v>41.334718580000001</v>
      </c>
      <c r="J437" s="11">
        <v>1272.0782161</v>
      </c>
      <c r="K437" s="12">
        <v>783.29785055000002</v>
      </c>
      <c r="L437" s="13">
        <v>300.15856466000002</v>
      </c>
    </row>
    <row r="438" spans="1:12" x14ac:dyDescent="0.2">
      <c r="A438" s="132"/>
      <c r="B438" s="252"/>
      <c r="C438" s="72" t="s">
        <v>1</v>
      </c>
      <c r="D438" s="90">
        <v>18.769769518</v>
      </c>
      <c r="E438" s="25">
        <v>17.490553616</v>
      </c>
      <c r="F438" s="26">
        <v>20.048985420000001</v>
      </c>
      <c r="G438" s="90">
        <v>41.567774976000003</v>
      </c>
      <c r="H438" s="25">
        <v>38.734806851000002</v>
      </c>
      <c r="I438" s="26">
        <v>44.400743101000003</v>
      </c>
      <c r="J438" s="15">
        <v>2231.5590342</v>
      </c>
      <c r="K438" s="16">
        <v>1007.6519314</v>
      </c>
      <c r="L438" s="17">
        <v>418.85848737999999</v>
      </c>
    </row>
    <row r="439" spans="1:12" x14ac:dyDescent="0.2">
      <c r="A439" s="132"/>
      <c r="B439" s="252"/>
      <c r="C439" s="73" t="s">
        <v>2</v>
      </c>
      <c r="D439" s="89">
        <v>38.205249776000002</v>
      </c>
      <c r="E439" s="23">
        <v>36.517938149000003</v>
      </c>
      <c r="F439" s="24">
        <v>39.892561403000002</v>
      </c>
      <c r="G439" s="89">
        <v>42.180502261000001</v>
      </c>
      <c r="H439" s="23">
        <v>40.317626025999999</v>
      </c>
      <c r="I439" s="24">
        <v>44.043378496999999</v>
      </c>
      <c r="J439" s="11">
        <v>2468.0584165</v>
      </c>
      <c r="K439" s="12">
        <v>2235.4591151999998</v>
      </c>
      <c r="L439" s="13">
        <v>942.92788265000002</v>
      </c>
    </row>
    <row r="440" spans="1:12" x14ac:dyDescent="0.2">
      <c r="A440" s="132"/>
      <c r="B440" s="252"/>
      <c r="C440" s="73" t="s">
        <v>3</v>
      </c>
      <c r="D440" s="89">
        <v>47.125854760000003</v>
      </c>
      <c r="E440" s="23">
        <v>45.544715228000001</v>
      </c>
      <c r="F440" s="24">
        <v>48.706994291999997</v>
      </c>
      <c r="G440" s="89">
        <v>46.676691249000001</v>
      </c>
      <c r="H440" s="23">
        <v>45.110621792000003</v>
      </c>
      <c r="I440" s="24">
        <v>48.242760705000002</v>
      </c>
      <c r="J440" s="11">
        <v>2219.3548208000002</v>
      </c>
      <c r="K440" s="12">
        <v>2240.7113733000001</v>
      </c>
      <c r="L440" s="13">
        <v>1045.8899295000001</v>
      </c>
    </row>
    <row r="441" spans="1:12" x14ac:dyDescent="0.2">
      <c r="A441" s="132"/>
      <c r="B441" s="252"/>
      <c r="C441" s="73" t="s">
        <v>4</v>
      </c>
      <c r="D441" s="89">
        <v>53.972014195</v>
      </c>
      <c r="E441" s="23">
        <v>51.136744753000002</v>
      </c>
      <c r="F441" s="24">
        <v>56.807283638000001</v>
      </c>
      <c r="G441" s="89">
        <v>53.126745049</v>
      </c>
      <c r="H441" s="23">
        <v>50.335879466999998</v>
      </c>
      <c r="I441" s="24">
        <v>55.917610631000002</v>
      </c>
      <c r="J441" s="11">
        <v>1566.1616667999999</v>
      </c>
      <c r="K441" s="12">
        <v>1591.0799661000001</v>
      </c>
      <c r="L441" s="13">
        <v>845.28899713999999</v>
      </c>
    </row>
    <row r="442" spans="1:12" x14ac:dyDescent="0.2">
      <c r="A442" s="132"/>
      <c r="B442" s="252"/>
      <c r="C442" s="73" t="s">
        <v>5</v>
      </c>
      <c r="D442" s="89">
        <v>58.518797098</v>
      </c>
      <c r="E442" s="23">
        <v>55.747445933000002</v>
      </c>
      <c r="F442" s="24">
        <v>61.290148262000002</v>
      </c>
      <c r="G442" s="89">
        <v>55.316334832000003</v>
      </c>
      <c r="H442" s="23">
        <v>52.696646858999998</v>
      </c>
      <c r="I442" s="24">
        <v>57.936022803999997</v>
      </c>
      <c r="J442" s="11">
        <v>987.20456247000004</v>
      </c>
      <c r="K442" s="12">
        <v>1044.3573974999999</v>
      </c>
      <c r="L442" s="13">
        <v>577.70023485000002</v>
      </c>
    </row>
    <row r="443" spans="1:12" x14ac:dyDescent="0.2">
      <c r="A443" s="132"/>
      <c r="B443" s="252"/>
      <c r="C443" s="73" t="s">
        <v>6</v>
      </c>
      <c r="D443" s="89">
        <v>63.660456261999997</v>
      </c>
      <c r="E443" s="23">
        <v>56.218016421999998</v>
      </c>
      <c r="F443" s="24">
        <v>71.102896102000003</v>
      </c>
      <c r="G443" s="89">
        <v>51.888268672999999</v>
      </c>
      <c r="H443" s="23">
        <v>45.822096033000001</v>
      </c>
      <c r="I443" s="24">
        <v>57.954441312999997</v>
      </c>
      <c r="J443" s="11">
        <v>351.90529830000003</v>
      </c>
      <c r="K443" s="12">
        <v>431.7440613</v>
      </c>
      <c r="L443" s="13">
        <v>224.02451851000001</v>
      </c>
    </row>
    <row r="444" spans="1:12" ht="13.5" thickBot="1" x14ac:dyDescent="0.25">
      <c r="A444" s="132"/>
      <c r="B444" s="252"/>
      <c r="C444" s="73" t="s">
        <v>7</v>
      </c>
      <c r="D444" s="89">
        <v>59.790519205999999</v>
      </c>
      <c r="E444" s="23">
        <v>50.913258059</v>
      </c>
      <c r="F444" s="24">
        <v>68.667780352999998</v>
      </c>
      <c r="G444" s="89">
        <v>38.899528195000002</v>
      </c>
      <c r="H444" s="23">
        <v>33.124009352999998</v>
      </c>
      <c r="I444" s="24">
        <v>44.675047038000002</v>
      </c>
      <c r="J444" s="11">
        <v>122.81085052</v>
      </c>
      <c r="K444" s="12">
        <v>188.76641588000001</v>
      </c>
      <c r="L444" s="13">
        <v>73.429245167000005</v>
      </c>
    </row>
    <row r="445" spans="1:12" ht="13.5" thickBot="1" x14ac:dyDescent="0.25">
      <c r="A445" s="133"/>
      <c r="B445" s="253"/>
      <c r="C445" s="74" t="s">
        <v>31</v>
      </c>
      <c r="D445" s="91">
        <v>41.500921032000001</v>
      </c>
      <c r="E445" s="27">
        <v>41.189955818999998</v>
      </c>
      <c r="F445" s="28">
        <v>41.811886244999997</v>
      </c>
      <c r="G445" s="91">
        <v>47.233727799</v>
      </c>
      <c r="H445" s="27">
        <v>46.879806829000003</v>
      </c>
      <c r="I445" s="28">
        <v>47.587648768999998</v>
      </c>
      <c r="J445" s="20">
        <v>9947.0546496999996</v>
      </c>
      <c r="K445" s="21">
        <v>8739.7702606999992</v>
      </c>
      <c r="L445" s="22">
        <v>4128.1192952000001</v>
      </c>
    </row>
    <row r="446" spans="1:12" ht="14.25" x14ac:dyDescent="0.2">
      <c r="A446" s="131" t="s">
        <v>77</v>
      </c>
      <c r="B446" s="227" t="s">
        <v>10</v>
      </c>
      <c r="C446" s="124" t="s">
        <v>35</v>
      </c>
      <c r="D446" s="92">
        <v>14.545027692</v>
      </c>
      <c r="E446" s="29">
        <v>13.249780182</v>
      </c>
      <c r="F446" s="30">
        <v>15.840275202000001</v>
      </c>
      <c r="G446" s="92">
        <v>52.093151743</v>
      </c>
      <c r="H446" s="29">
        <v>47.454210758999999</v>
      </c>
      <c r="I446" s="30">
        <v>56.732092727999998</v>
      </c>
      <c r="J446" s="7">
        <v>853.69765688999996</v>
      </c>
      <c r="K446" s="8">
        <v>238.3625418</v>
      </c>
      <c r="L446" s="9">
        <v>124.1705606</v>
      </c>
    </row>
    <row r="447" spans="1:12" ht="14.25" x14ac:dyDescent="0.2">
      <c r="A447" s="132"/>
      <c r="B447" s="225"/>
      <c r="C447" s="124" t="s">
        <v>36</v>
      </c>
      <c r="D447" s="89">
        <v>29.008180797000001</v>
      </c>
      <c r="E447" s="23">
        <v>27.206977857999998</v>
      </c>
      <c r="F447" s="24">
        <v>30.809383737000001</v>
      </c>
      <c r="G447" s="89">
        <v>38.784933234999997</v>
      </c>
      <c r="H447" s="23">
        <v>36.376663090999998</v>
      </c>
      <c r="I447" s="24">
        <v>41.19320338</v>
      </c>
      <c r="J447" s="11">
        <v>1187.8766261999999</v>
      </c>
      <c r="K447" s="12">
        <v>888.44138851000002</v>
      </c>
      <c r="L447" s="13">
        <v>344.58139936999999</v>
      </c>
    </row>
    <row r="448" spans="1:12" x14ac:dyDescent="0.2">
      <c r="A448" s="132"/>
      <c r="B448" s="225"/>
      <c r="C448" s="72" t="s">
        <v>1</v>
      </c>
      <c r="D448" s="90">
        <v>22.960318606000001</v>
      </c>
      <c r="E448" s="25">
        <v>21.754492219999999</v>
      </c>
      <c r="F448" s="26">
        <v>24.166144992</v>
      </c>
      <c r="G448" s="90">
        <v>41.600135334999997</v>
      </c>
      <c r="H448" s="25">
        <v>39.415385997999998</v>
      </c>
      <c r="I448" s="26">
        <v>43.784884671999997</v>
      </c>
      <c r="J448" s="15">
        <v>2041.5742831</v>
      </c>
      <c r="K448" s="16">
        <v>1126.8039303</v>
      </c>
      <c r="L448" s="17">
        <v>468.75195996999997</v>
      </c>
    </row>
    <row r="449" spans="1:12" x14ac:dyDescent="0.2">
      <c r="A449" s="132"/>
      <c r="B449" s="225"/>
      <c r="C449" s="73" t="s">
        <v>2</v>
      </c>
      <c r="D449" s="89">
        <v>39.685103849000001</v>
      </c>
      <c r="E449" s="23">
        <v>37.326817705000003</v>
      </c>
      <c r="F449" s="24">
        <v>42.043389994000002</v>
      </c>
      <c r="G449" s="89">
        <v>44.045532516000002</v>
      </c>
      <c r="H449" s="23">
        <v>41.428128024999999</v>
      </c>
      <c r="I449" s="24">
        <v>46.662937008</v>
      </c>
      <c r="J449" s="11">
        <v>2469.995668</v>
      </c>
      <c r="K449" s="12">
        <v>2225.4705300000001</v>
      </c>
      <c r="L449" s="13">
        <v>980.22034594000002</v>
      </c>
    </row>
    <row r="450" spans="1:12" x14ac:dyDescent="0.2">
      <c r="A450" s="132"/>
      <c r="B450" s="225"/>
      <c r="C450" s="73" t="s">
        <v>3</v>
      </c>
      <c r="D450" s="89">
        <v>46.846453619999998</v>
      </c>
      <c r="E450" s="23">
        <v>45.370720435999999</v>
      </c>
      <c r="F450" s="24">
        <v>48.322186803000001</v>
      </c>
      <c r="G450" s="89">
        <v>48.085518059000002</v>
      </c>
      <c r="H450" s="23">
        <v>46.570752497000001</v>
      </c>
      <c r="I450" s="24">
        <v>49.600283621999999</v>
      </c>
      <c r="J450" s="11">
        <v>2160.0402153999999</v>
      </c>
      <c r="K450" s="12">
        <v>2104.3804424</v>
      </c>
      <c r="L450" s="13">
        <v>1011.9022377</v>
      </c>
    </row>
    <row r="451" spans="1:12" x14ac:dyDescent="0.2">
      <c r="A451" s="132"/>
      <c r="B451" s="225"/>
      <c r="C451" s="73" t="s">
        <v>4</v>
      </c>
      <c r="D451" s="89">
        <v>50.413234541000001</v>
      </c>
      <c r="E451" s="23">
        <v>48.019625009000002</v>
      </c>
      <c r="F451" s="24">
        <v>52.806844073000001</v>
      </c>
      <c r="G451" s="89">
        <v>49.055844731000001</v>
      </c>
      <c r="H451" s="23">
        <v>46.726683774999998</v>
      </c>
      <c r="I451" s="24">
        <v>51.385005686</v>
      </c>
      <c r="J451" s="11">
        <v>1359.9925791000001</v>
      </c>
      <c r="K451" s="12">
        <v>1397.6239780999999</v>
      </c>
      <c r="L451" s="13">
        <v>685.61624861999996</v>
      </c>
    </row>
    <row r="452" spans="1:12" x14ac:dyDescent="0.2">
      <c r="A452" s="132"/>
      <c r="B452" s="225"/>
      <c r="C452" s="73" t="s">
        <v>5</v>
      </c>
      <c r="D452" s="89">
        <v>58.429979197000002</v>
      </c>
      <c r="E452" s="23">
        <v>54.078870443</v>
      </c>
      <c r="F452" s="24">
        <v>62.781087951000003</v>
      </c>
      <c r="G452" s="89">
        <v>57.052925524999999</v>
      </c>
      <c r="H452" s="23">
        <v>52.804361909000001</v>
      </c>
      <c r="I452" s="24">
        <v>61.301489140999998</v>
      </c>
      <c r="J452" s="11">
        <v>853.08994876999998</v>
      </c>
      <c r="K452" s="12">
        <v>873.68049054999994</v>
      </c>
      <c r="L452" s="13">
        <v>498.46027959999998</v>
      </c>
    </row>
    <row r="453" spans="1:12" x14ac:dyDescent="0.2">
      <c r="A453" s="132"/>
      <c r="B453" s="225"/>
      <c r="C453" s="73" t="s">
        <v>6</v>
      </c>
      <c r="D453" s="89">
        <v>76.348921286999996</v>
      </c>
      <c r="E453" s="23">
        <v>63.764812130999999</v>
      </c>
      <c r="F453" s="24">
        <v>88.933030443000007</v>
      </c>
      <c r="G453" s="89">
        <v>58.460749909999997</v>
      </c>
      <c r="H453" s="23">
        <v>48.825034750999997</v>
      </c>
      <c r="I453" s="24">
        <v>68.096465069000004</v>
      </c>
      <c r="J453" s="11">
        <v>312.80470960000002</v>
      </c>
      <c r="K453" s="12">
        <v>408.51857337000001</v>
      </c>
      <c r="L453" s="13">
        <v>238.82302150999999</v>
      </c>
    </row>
    <row r="454" spans="1:12" ht="13.5" thickBot="1" x14ac:dyDescent="0.25">
      <c r="A454" s="132"/>
      <c r="B454" s="225"/>
      <c r="C454" s="73" t="s">
        <v>7</v>
      </c>
      <c r="D454" s="89">
        <v>74.122310846999994</v>
      </c>
      <c r="E454" s="23">
        <v>66.225592219999996</v>
      </c>
      <c r="F454" s="24">
        <v>82.019029474000007</v>
      </c>
      <c r="G454" s="89">
        <v>37.652613785</v>
      </c>
      <c r="H454" s="23">
        <v>33.641242671000001</v>
      </c>
      <c r="I454" s="24">
        <v>41.663984898999999</v>
      </c>
      <c r="J454" s="11">
        <v>108.07354845</v>
      </c>
      <c r="K454" s="12">
        <v>212.75179455</v>
      </c>
      <c r="L454" s="13">
        <v>80.106611525000005</v>
      </c>
    </row>
    <row r="455" spans="1:12" ht="13.5" thickBot="1" x14ac:dyDescent="0.25">
      <c r="A455" s="133"/>
      <c r="B455" s="226"/>
      <c r="C455" s="74" t="s">
        <v>31</v>
      </c>
      <c r="D455" s="91">
        <v>42.596856496999997</v>
      </c>
      <c r="E455" s="27">
        <v>42.264454757999999</v>
      </c>
      <c r="F455" s="28">
        <v>42.929258236000003</v>
      </c>
      <c r="G455" s="91">
        <v>47.476004717000002</v>
      </c>
      <c r="H455" s="27">
        <v>47.105528868</v>
      </c>
      <c r="I455" s="28">
        <v>47.846480565</v>
      </c>
      <c r="J455" s="20">
        <v>9305.5709523999994</v>
      </c>
      <c r="K455" s="21">
        <v>8349.2297393000008</v>
      </c>
      <c r="L455" s="22">
        <v>3963.8807047999999</v>
      </c>
    </row>
    <row r="456" spans="1:12" ht="14.25" x14ac:dyDescent="0.2">
      <c r="A456" s="68"/>
      <c r="B456" s="227" t="s">
        <v>9</v>
      </c>
      <c r="C456" s="124" t="s">
        <v>35</v>
      </c>
      <c r="D456" s="92">
        <v>36.299574364999998</v>
      </c>
      <c r="E456" s="29">
        <v>33.856573163999997</v>
      </c>
      <c r="F456" s="30">
        <v>38.742575565999999</v>
      </c>
      <c r="G456" s="92">
        <v>55.839875374000002</v>
      </c>
      <c r="H456" s="29">
        <v>52.081790464999997</v>
      </c>
      <c r="I456" s="30">
        <v>59.597960282000003</v>
      </c>
      <c r="J456" s="7">
        <v>41303.452360000003</v>
      </c>
      <c r="K456" s="8">
        <v>26849.947828</v>
      </c>
      <c r="L456" s="9">
        <v>14992.977405</v>
      </c>
    </row>
    <row r="457" spans="1:12" ht="14.25" x14ac:dyDescent="0.2">
      <c r="A457" s="69"/>
      <c r="B457" s="252"/>
      <c r="C457" s="124" t="s">
        <v>36</v>
      </c>
      <c r="D457" s="89">
        <v>40.656963877999999</v>
      </c>
      <c r="E457" s="23">
        <v>36.953138965999997</v>
      </c>
      <c r="F457" s="24">
        <v>44.360788790000001</v>
      </c>
      <c r="G457" s="89">
        <v>44.091713638000002</v>
      </c>
      <c r="H457" s="23">
        <v>40.074985091999999</v>
      </c>
      <c r="I457" s="24">
        <v>48.108442183000001</v>
      </c>
      <c r="J457" s="11">
        <v>61104.133725</v>
      </c>
      <c r="K457" s="12">
        <v>56344.114408000001</v>
      </c>
      <c r="L457" s="13">
        <v>24843.085576000001</v>
      </c>
    </row>
    <row r="458" spans="1:12" x14ac:dyDescent="0.2">
      <c r="A458" s="69"/>
      <c r="B458" s="252"/>
      <c r="C458" s="72" t="s">
        <v>1</v>
      </c>
      <c r="D458" s="90">
        <v>38.899523467000002</v>
      </c>
      <c r="E458" s="25">
        <v>36.407555942999998</v>
      </c>
      <c r="F458" s="26">
        <v>41.391490990999998</v>
      </c>
      <c r="G458" s="90">
        <v>47.883300695999999</v>
      </c>
      <c r="H458" s="25">
        <v>44.815817610000003</v>
      </c>
      <c r="I458" s="26">
        <v>50.950783782000002</v>
      </c>
      <c r="J458" s="15">
        <v>102407.58607999999</v>
      </c>
      <c r="K458" s="16">
        <v>83194.062235000005</v>
      </c>
      <c r="L458" s="17">
        <v>39836.062981000003</v>
      </c>
    </row>
    <row r="459" spans="1:12" x14ac:dyDescent="0.2">
      <c r="A459" s="69" t="s">
        <v>46</v>
      </c>
      <c r="B459" s="252"/>
      <c r="C459" s="73" t="s">
        <v>2</v>
      </c>
      <c r="D459" s="89">
        <v>49.068212514999999</v>
      </c>
      <c r="E459" s="23">
        <v>45.203531732999998</v>
      </c>
      <c r="F459" s="24">
        <v>52.932893298000003</v>
      </c>
      <c r="G459" s="89">
        <v>49.043925471000001</v>
      </c>
      <c r="H459" s="23">
        <v>45.181157570000003</v>
      </c>
      <c r="I459" s="24">
        <v>52.906693371999999</v>
      </c>
      <c r="J459" s="11">
        <v>130577.34218000001</v>
      </c>
      <c r="K459" s="12">
        <v>130642.00539000001</v>
      </c>
      <c r="L459" s="13">
        <v>64071.967755999998</v>
      </c>
    </row>
    <row r="460" spans="1:12" x14ac:dyDescent="0.2">
      <c r="A460" s="69"/>
      <c r="B460" s="252"/>
      <c r="C460" s="73" t="s">
        <v>3</v>
      </c>
      <c r="D460" s="89">
        <v>52.281093573</v>
      </c>
      <c r="E460" s="23">
        <v>50.078602996000001</v>
      </c>
      <c r="F460" s="24">
        <v>54.483584149999999</v>
      </c>
      <c r="G460" s="89">
        <v>52.361236888999997</v>
      </c>
      <c r="H460" s="23">
        <v>50.155370044999998</v>
      </c>
      <c r="I460" s="24">
        <v>54.567103732</v>
      </c>
      <c r="J460" s="11">
        <v>158215.08803000001</v>
      </c>
      <c r="K460" s="12">
        <v>157972.92640999999</v>
      </c>
      <c r="L460" s="13">
        <v>82716.578217000002</v>
      </c>
    </row>
    <row r="461" spans="1:12" x14ac:dyDescent="0.2">
      <c r="A461" s="69" t="s">
        <v>78</v>
      </c>
      <c r="B461" s="252"/>
      <c r="C461" s="73" t="s">
        <v>4</v>
      </c>
      <c r="D461" s="89">
        <v>57.947957074000001</v>
      </c>
      <c r="E461" s="23">
        <v>55.988775814999997</v>
      </c>
      <c r="F461" s="24">
        <v>59.907138334000003</v>
      </c>
      <c r="G461" s="89">
        <v>57.373950315000002</v>
      </c>
      <c r="H461" s="23">
        <v>55.434175836000001</v>
      </c>
      <c r="I461" s="24">
        <v>59.313724794000002</v>
      </c>
      <c r="J461" s="11">
        <v>185755.50889999999</v>
      </c>
      <c r="K461" s="12">
        <v>187613.92926999999</v>
      </c>
      <c r="L461" s="13">
        <v>107641.52256</v>
      </c>
    </row>
    <row r="462" spans="1:12" x14ac:dyDescent="0.2">
      <c r="A462" s="69" t="s">
        <v>66</v>
      </c>
      <c r="B462" s="252"/>
      <c r="C462" s="73" t="s">
        <v>5</v>
      </c>
      <c r="D462" s="89">
        <v>66.809081652000003</v>
      </c>
      <c r="E462" s="23">
        <v>63.708262208000001</v>
      </c>
      <c r="F462" s="24">
        <v>69.909901095999999</v>
      </c>
      <c r="G462" s="89">
        <v>66.141046175</v>
      </c>
      <c r="H462" s="23">
        <v>63.071232357</v>
      </c>
      <c r="I462" s="24">
        <v>69.210859993</v>
      </c>
      <c r="J462" s="11">
        <v>157887.52718</v>
      </c>
      <c r="K462" s="12">
        <v>159482.21724999999</v>
      </c>
      <c r="L462" s="13">
        <v>105483.20695000001</v>
      </c>
    </row>
    <row r="463" spans="1:12" x14ac:dyDescent="0.2">
      <c r="A463" s="69" t="s">
        <v>79</v>
      </c>
      <c r="B463" s="252"/>
      <c r="C463" s="73" t="s">
        <v>6</v>
      </c>
      <c r="D463" s="89">
        <v>70.136755962999999</v>
      </c>
      <c r="E463" s="23">
        <v>59.824468529999997</v>
      </c>
      <c r="F463" s="24">
        <v>80.449043395999993</v>
      </c>
      <c r="G463" s="89">
        <v>69.512852284999994</v>
      </c>
      <c r="H463" s="23">
        <v>59.292298123000002</v>
      </c>
      <c r="I463" s="24">
        <v>79.733406446999993</v>
      </c>
      <c r="J463" s="11">
        <v>92172.229852999997</v>
      </c>
      <c r="K463" s="12">
        <v>92999.509864000007</v>
      </c>
      <c r="L463" s="13">
        <v>64646.611918000002</v>
      </c>
    </row>
    <row r="464" spans="1:12" ht="13.5" thickBot="1" x14ac:dyDescent="0.25">
      <c r="A464" s="69"/>
      <c r="B464" s="252"/>
      <c r="C464" s="73" t="s">
        <v>7</v>
      </c>
      <c r="D464" s="89">
        <v>66.226174967000006</v>
      </c>
      <c r="E464" s="23">
        <v>61.124249360999997</v>
      </c>
      <c r="F464" s="24">
        <v>71.328100574000004</v>
      </c>
      <c r="G464" s="89">
        <v>64.124912464999994</v>
      </c>
      <c r="H464" s="23">
        <v>59.184863714999999</v>
      </c>
      <c r="I464" s="24">
        <v>69.064961216</v>
      </c>
      <c r="J464" s="11">
        <v>62831.668792999997</v>
      </c>
      <c r="K464" s="12">
        <v>64890.553936999997</v>
      </c>
      <c r="L464" s="13">
        <v>41611.010909999997</v>
      </c>
    </row>
    <row r="465" spans="1:12" ht="13.5" thickBot="1" x14ac:dyDescent="0.25">
      <c r="A465" s="70"/>
      <c r="B465" s="253"/>
      <c r="C465" s="74" t="s">
        <v>31</v>
      </c>
      <c r="D465" s="91">
        <v>56.864493463999999</v>
      </c>
      <c r="E465" s="27">
        <v>56.194466872</v>
      </c>
      <c r="F465" s="28">
        <v>57.534520055999998</v>
      </c>
      <c r="G465" s="91">
        <v>57.710963608</v>
      </c>
      <c r="H465" s="27">
        <v>57.030963173000004</v>
      </c>
      <c r="I465" s="28">
        <v>58.390964042</v>
      </c>
      <c r="J465" s="20">
        <v>889846.95102000004</v>
      </c>
      <c r="K465" s="21">
        <v>876795.20435000001</v>
      </c>
      <c r="L465" s="22">
        <v>506006.96130000002</v>
      </c>
    </row>
    <row r="466" spans="1:12" ht="14.25" x14ac:dyDescent="0.2">
      <c r="A466" s="68"/>
      <c r="B466" s="227" t="s">
        <v>10</v>
      </c>
      <c r="C466" s="124" t="s">
        <v>35</v>
      </c>
      <c r="D466" s="92">
        <v>38.363453657999997</v>
      </c>
      <c r="E466" s="29">
        <v>36.296046484000001</v>
      </c>
      <c r="F466" s="30">
        <v>40.430860832</v>
      </c>
      <c r="G466" s="92">
        <v>57.053628762000002</v>
      </c>
      <c r="H466" s="29">
        <v>53.979007731999999</v>
      </c>
      <c r="I466" s="30">
        <v>60.128249791999998</v>
      </c>
      <c r="J466" s="7">
        <v>39586.275862000002</v>
      </c>
      <c r="K466" s="8">
        <v>26618.22381</v>
      </c>
      <c r="L466" s="9">
        <v>15186.662596</v>
      </c>
    </row>
    <row r="467" spans="1:12" ht="14.25" x14ac:dyDescent="0.2">
      <c r="A467" s="69"/>
      <c r="B467" s="252"/>
      <c r="C467" s="124" t="s">
        <v>36</v>
      </c>
      <c r="D467" s="89">
        <v>48.549133810999997</v>
      </c>
      <c r="E467" s="23">
        <v>44.336662742999998</v>
      </c>
      <c r="F467" s="24">
        <v>52.761604878</v>
      </c>
      <c r="G467" s="89">
        <v>49.071632088000001</v>
      </c>
      <c r="H467" s="23">
        <v>44.813825322</v>
      </c>
      <c r="I467" s="24">
        <v>53.329438852999999</v>
      </c>
      <c r="J467" s="11">
        <v>60164.681704000002</v>
      </c>
      <c r="K467" s="12">
        <v>59524.068356000003</v>
      </c>
      <c r="L467" s="13">
        <v>29209.431827</v>
      </c>
    </row>
    <row r="468" spans="1:12" x14ac:dyDescent="0.2">
      <c r="A468" s="69"/>
      <c r="B468" s="252"/>
      <c r="C468" s="72" t="s">
        <v>1</v>
      </c>
      <c r="D468" s="90">
        <v>44.506935577999997</v>
      </c>
      <c r="E468" s="25">
        <v>41.41367614</v>
      </c>
      <c r="F468" s="26">
        <v>47.600195016000001</v>
      </c>
      <c r="G468" s="90">
        <v>51.538092738000003</v>
      </c>
      <c r="H468" s="25">
        <v>47.956163545999999</v>
      </c>
      <c r="I468" s="26">
        <v>55.120021929000004</v>
      </c>
      <c r="J468" s="15">
        <v>99750.957565999997</v>
      </c>
      <c r="K468" s="16">
        <v>86142.292165999999</v>
      </c>
      <c r="L468" s="17">
        <v>44396.094423000002</v>
      </c>
    </row>
    <row r="469" spans="1:12" x14ac:dyDescent="0.2">
      <c r="A469" s="69" t="s">
        <v>46</v>
      </c>
      <c r="B469" s="252"/>
      <c r="C469" s="73" t="s">
        <v>2</v>
      </c>
      <c r="D469" s="89">
        <v>53.154862373999997</v>
      </c>
      <c r="E469" s="23">
        <v>47.997969239</v>
      </c>
      <c r="F469" s="24">
        <v>58.311755507999997</v>
      </c>
      <c r="G469" s="89">
        <v>51.774481076999997</v>
      </c>
      <c r="H469" s="23">
        <v>46.75150756</v>
      </c>
      <c r="I469" s="24">
        <v>56.797454594999998</v>
      </c>
      <c r="J469" s="11">
        <v>137490.50477</v>
      </c>
      <c r="K469" s="12">
        <v>141156.19716000001</v>
      </c>
      <c r="L469" s="13">
        <v>73082.888588000002</v>
      </c>
    </row>
    <row r="470" spans="1:12" x14ac:dyDescent="0.2">
      <c r="A470" s="69"/>
      <c r="B470" s="252"/>
      <c r="C470" s="73" t="s">
        <v>3</v>
      </c>
      <c r="D470" s="89">
        <v>57.839308258999999</v>
      </c>
      <c r="E470" s="23">
        <v>55.743940729999998</v>
      </c>
      <c r="F470" s="24">
        <v>59.934675788</v>
      </c>
      <c r="G470" s="89">
        <v>55.212080749000002</v>
      </c>
      <c r="H470" s="23">
        <v>53.211890832000002</v>
      </c>
      <c r="I470" s="24">
        <v>57.212270666999999</v>
      </c>
      <c r="J470" s="11">
        <v>164352.5209</v>
      </c>
      <c r="K470" s="12">
        <v>172173.11846</v>
      </c>
      <c r="L470" s="13">
        <v>95060.361195000005</v>
      </c>
    </row>
    <row r="471" spans="1:12" x14ac:dyDescent="0.2">
      <c r="A471" s="69" t="s">
        <v>78</v>
      </c>
      <c r="B471" s="252"/>
      <c r="C471" s="73" t="s">
        <v>4</v>
      </c>
      <c r="D471" s="89">
        <v>63.297562083999999</v>
      </c>
      <c r="E471" s="23">
        <v>60.981818058999998</v>
      </c>
      <c r="F471" s="24">
        <v>65.613306109999996</v>
      </c>
      <c r="G471" s="89">
        <v>61.745340884000001</v>
      </c>
      <c r="H471" s="23">
        <v>59.486384938</v>
      </c>
      <c r="I471" s="24">
        <v>64.004296830000001</v>
      </c>
      <c r="J471" s="11">
        <v>192976.49833</v>
      </c>
      <c r="K471" s="12">
        <v>197827.75038000001</v>
      </c>
      <c r="L471" s="13">
        <v>122149.41884</v>
      </c>
    </row>
    <row r="472" spans="1:12" x14ac:dyDescent="0.2">
      <c r="A472" s="69" t="s">
        <v>66</v>
      </c>
      <c r="B472" s="252"/>
      <c r="C472" s="73" t="s">
        <v>5</v>
      </c>
      <c r="D472" s="89">
        <v>65.861061930000005</v>
      </c>
      <c r="E472" s="23">
        <v>63.855899549</v>
      </c>
      <c r="F472" s="24">
        <v>67.866224312</v>
      </c>
      <c r="G472" s="89">
        <v>64.894658461000006</v>
      </c>
      <c r="H472" s="23">
        <v>62.918918560999998</v>
      </c>
      <c r="I472" s="24">
        <v>66.870398360999999</v>
      </c>
      <c r="J472" s="11">
        <v>162148.65518</v>
      </c>
      <c r="K472" s="12">
        <v>164563.35350999999</v>
      </c>
      <c r="L472" s="13">
        <v>106792.82621</v>
      </c>
    </row>
    <row r="473" spans="1:12" x14ac:dyDescent="0.2">
      <c r="A473" s="69" t="s">
        <v>79</v>
      </c>
      <c r="B473" s="252"/>
      <c r="C473" s="73" t="s">
        <v>6</v>
      </c>
      <c r="D473" s="89">
        <v>68.901278555000005</v>
      </c>
      <c r="E473" s="23">
        <v>61.874991440000002</v>
      </c>
      <c r="F473" s="24">
        <v>75.927565670000007</v>
      </c>
      <c r="G473" s="89">
        <v>68.281240312999998</v>
      </c>
      <c r="H473" s="23">
        <v>61.318182309999997</v>
      </c>
      <c r="I473" s="24">
        <v>75.244298314999995</v>
      </c>
      <c r="J473" s="11">
        <v>97860.004851999998</v>
      </c>
      <c r="K473" s="12">
        <v>98748.637587999998</v>
      </c>
      <c r="L473" s="13">
        <v>67426.794536999994</v>
      </c>
    </row>
    <row r="474" spans="1:12" ht="13.5" thickBot="1" x14ac:dyDescent="0.25">
      <c r="A474" s="69"/>
      <c r="B474" s="252"/>
      <c r="C474" s="73" t="s">
        <v>7</v>
      </c>
      <c r="D474" s="89">
        <v>68.467525245999994</v>
      </c>
      <c r="E474" s="23">
        <v>59.336028970000001</v>
      </c>
      <c r="F474" s="24">
        <v>77.599021522000001</v>
      </c>
      <c r="G474" s="89">
        <v>65.477908979999995</v>
      </c>
      <c r="H474" s="23">
        <v>56.745137057999997</v>
      </c>
      <c r="I474" s="24">
        <v>74.210680901000003</v>
      </c>
      <c r="J474" s="11">
        <v>95704.722317000007</v>
      </c>
      <c r="K474" s="12">
        <v>100074.44637999999</v>
      </c>
      <c r="L474" s="13">
        <v>65526.654913999999</v>
      </c>
    </row>
    <row r="475" spans="1:12" ht="13.5" thickBot="1" x14ac:dyDescent="0.25">
      <c r="A475" s="70"/>
      <c r="B475" s="253"/>
      <c r="C475" s="74" t="s">
        <v>31</v>
      </c>
      <c r="D475" s="91">
        <v>60.448783833</v>
      </c>
      <c r="E475" s="27">
        <v>59.821370127999998</v>
      </c>
      <c r="F475" s="28">
        <v>61.076197538999999</v>
      </c>
      <c r="G475" s="91">
        <v>59.794267939000001</v>
      </c>
      <c r="H475" s="27">
        <v>59.173647625000001</v>
      </c>
      <c r="I475" s="28">
        <v>60.414888253000001</v>
      </c>
      <c r="J475" s="20">
        <v>950283.86392000003</v>
      </c>
      <c r="K475" s="21">
        <v>960685.79564999999</v>
      </c>
      <c r="L475" s="22">
        <v>574435.03870000003</v>
      </c>
    </row>
    <row r="476" spans="1:12" ht="14.25" x14ac:dyDescent="0.2">
      <c r="A476" s="68"/>
      <c r="B476" s="227" t="s">
        <v>9</v>
      </c>
      <c r="C476" s="124" t="s">
        <v>35</v>
      </c>
      <c r="D476" s="92">
        <v>26.724710728000002</v>
      </c>
      <c r="E476" s="29">
        <v>23.184499161000002</v>
      </c>
      <c r="F476" s="30">
        <v>30.264922296000002</v>
      </c>
      <c r="G476" s="92">
        <v>48.147621086000001</v>
      </c>
      <c r="H476" s="29">
        <v>41.769525289999997</v>
      </c>
      <c r="I476" s="30">
        <v>54.525716881000001</v>
      </c>
      <c r="J476" s="7">
        <v>111690.75741999999</v>
      </c>
      <c r="K476" s="8">
        <v>61994.821668999997</v>
      </c>
      <c r="L476" s="9">
        <v>29849.03183</v>
      </c>
    </row>
    <row r="477" spans="1:12" ht="14.25" x14ac:dyDescent="0.2">
      <c r="A477" s="69"/>
      <c r="B477" s="252"/>
      <c r="C477" s="124" t="s">
        <v>36</v>
      </c>
      <c r="D477" s="89">
        <v>29.206952549</v>
      </c>
      <c r="E477" s="23">
        <v>23.309130431</v>
      </c>
      <c r="F477" s="24">
        <v>35.104774665999997</v>
      </c>
      <c r="G477" s="89">
        <v>35.986057224</v>
      </c>
      <c r="H477" s="23">
        <v>28.719316065000001</v>
      </c>
      <c r="I477" s="24">
        <v>43.252798384000002</v>
      </c>
      <c r="J477" s="11">
        <v>183016.41078000001</v>
      </c>
      <c r="K477" s="12">
        <v>148539.51884999999</v>
      </c>
      <c r="L477" s="13">
        <v>53453.516253000002</v>
      </c>
    </row>
    <row r="478" spans="1:12" x14ac:dyDescent="0.2">
      <c r="A478" s="69"/>
      <c r="B478" s="252"/>
      <c r="C478" s="72" t="s">
        <v>1</v>
      </c>
      <c r="D478" s="90">
        <v>28.266210351000002</v>
      </c>
      <c r="E478" s="25">
        <v>23.343112891000001</v>
      </c>
      <c r="F478" s="26">
        <v>33.189307810999999</v>
      </c>
      <c r="G478" s="90">
        <v>39.567202139000003</v>
      </c>
      <c r="H478" s="25">
        <v>32.675822291999999</v>
      </c>
      <c r="I478" s="26">
        <v>46.458581985000002</v>
      </c>
      <c r="J478" s="15">
        <v>294707.16820000001</v>
      </c>
      <c r="K478" s="16">
        <v>210534.34052</v>
      </c>
      <c r="L478" s="17">
        <v>83302.548083000001</v>
      </c>
    </row>
    <row r="479" spans="1:12" x14ac:dyDescent="0.2">
      <c r="A479" s="69" t="s">
        <v>8</v>
      </c>
      <c r="B479" s="252"/>
      <c r="C479" s="73" t="s">
        <v>2</v>
      </c>
      <c r="D479" s="89">
        <v>36.837309789000003</v>
      </c>
      <c r="E479" s="23">
        <v>31.738625699</v>
      </c>
      <c r="F479" s="24">
        <v>41.935993879000002</v>
      </c>
      <c r="G479" s="89">
        <v>40.364926615999998</v>
      </c>
      <c r="H479" s="23">
        <v>34.777982012000002</v>
      </c>
      <c r="I479" s="24">
        <v>45.951871220000001</v>
      </c>
      <c r="J479" s="11">
        <v>396569.83111999999</v>
      </c>
      <c r="K479" s="12">
        <v>361912.35676</v>
      </c>
      <c r="L479" s="13">
        <v>146085.65721999999</v>
      </c>
    </row>
    <row r="480" spans="1:12" x14ac:dyDescent="0.2">
      <c r="A480" s="69"/>
      <c r="B480" s="252"/>
      <c r="C480" s="73" t="s">
        <v>3</v>
      </c>
      <c r="D480" s="89">
        <v>45.554195688</v>
      </c>
      <c r="E480" s="23">
        <v>41.451918145999997</v>
      </c>
      <c r="F480" s="24">
        <v>49.656473230000003</v>
      </c>
      <c r="G480" s="89">
        <v>48.677152886000002</v>
      </c>
      <c r="H480" s="23">
        <v>44.293644669999999</v>
      </c>
      <c r="I480" s="24">
        <v>53.060661103000001</v>
      </c>
      <c r="J480" s="11">
        <v>385947.20302999998</v>
      </c>
      <c r="K480" s="12">
        <v>361186.16988</v>
      </c>
      <c r="L480" s="13">
        <v>175815.14412000001</v>
      </c>
    </row>
    <row r="481" spans="1:12" x14ac:dyDescent="0.2">
      <c r="A481" s="69" t="s">
        <v>86</v>
      </c>
      <c r="B481" s="252"/>
      <c r="C481" s="73" t="s">
        <v>4</v>
      </c>
      <c r="D481" s="89">
        <v>54.220723851000002</v>
      </c>
      <c r="E481" s="23">
        <v>51.065467083000001</v>
      </c>
      <c r="F481" s="24">
        <v>57.375980618</v>
      </c>
      <c r="G481" s="89">
        <v>55.419988195999998</v>
      </c>
      <c r="H481" s="23">
        <v>52.194942855000001</v>
      </c>
      <c r="I481" s="24">
        <v>58.645033536</v>
      </c>
      <c r="J481" s="11">
        <v>430216.15860999998</v>
      </c>
      <c r="K481" s="12">
        <v>420906.46879999997</v>
      </c>
      <c r="L481" s="13">
        <v>233266.31531999999</v>
      </c>
    </row>
    <row r="482" spans="1:12" x14ac:dyDescent="0.2">
      <c r="A482" s="69" t="s">
        <v>81</v>
      </c>
      <c r="B482" s="252"/>
      <c r="C482" s="73" t="s">
        <v>5</v>
      </c>
      <c r="D482" s="89">
        <v>66.537906006</v>
      </c>
      <c r="E482" s="23">
        <v>62.649809581</v>
      </c>
      <c r="F482" s="24">
        <v>70.426002431000001</v>
      </c>
      <c r="G482" s="89">
        <v>67.364672814000002</v>
      </c>
      <c r="H482" s="23">
        <v>63.428264843999997</v>
      </c>
      <c r="I482" s="24">
        <v>71.301080784000007</v>
      </c>
      <c r="J482" s="11">
        <v>300126.62258999998</v>
      </c>
      <c r="K482" s="12">
        <v>296443.16775000002</v>
      </c>
      <c r="L482" s="13">
        <v>199697.97003999999</v>
      </c>
    </row>
    <row r="483" spans="1:12" x14ac:dyDescent="0.2">
      <c r="A483" s="69"/>
      <c r="B483" s="252"/>
      <c r="C483" s="73" t="s">
        <v>6</v>
      </c>
      <c r="D483" s="89">
        <v>72.823613222999995</v>
      </c>
      <c r="E483" s="23">
        <v>60.096539901</v>
      </c>
      <c r="F483" s="24">
        <v>85.550686545000005</v>
      </c>
      <c r="G483" s="89">
        <v>72.934969697</v>
      </c>
      <c r="H483" s="23">
        <v>60.188435077000001</v>
      </c>
      <c r="I483" s="24">
        <v>85.681504317000005</v>
      </c>
      <c r="J483" s="11">
        <v>167539.32141999999</v>
      </c>
      <c r="K483" s="12">
        <v>167283.52385</v>
      </c>
      <c r="L483" s="13">
        <v>122008.18743000001</v>
      </c>
    </row>
    <row r="484" spans="1:12" ht="13.5" thickBot="1" x14ac:dyDescent="0.25">
      <c r="A484" s="69"/>
      <c r="B484" s="252"/>
      <c r="C484" s="73" t="s">
        <v>7</v>
      </c>
      <c r="D484" s="89">
        <v>70.164421821000005</v>
      </c>
      <c r="E484" s="23">
        <v>55.623492337999998</v>
      </c>
      <c r="F484" s="24">
        <v>84.705351304999994</v>
      </c>
      <c r="G484" s="89">
        <v>67.589361724</v>
      </c>
      <c r="H484" s="23">
        <v>53.582089703000001</v>
      </c>
      <c r="I484" s="24">
        <v>81.596633745999995</v>
      </c>
      <c r="J484" s="11">
        <v>133868.50198</v>
      </c>
      <c r="K484" s="12">
        <v>138968.70457</v>
      </c>
      <c r="L484" s="13">
        <v>93928.060412999999</v>
      </c>
    </row>
    <row r="485" spans="1:12" ht="13.5" thickBot="1" x14ac:dyDescent="0.25">
      <c r="A485" s="70"/>
      <c r="B485" s="253"/>
      <c r="C485" s="74" t="s">
        <v>31</v>
      </c>
      <c r="D485" s="91">
        <v>49.981814821</v>
      </c>
      <c r="E485" s="27">
        <v>49.328343406000002</v>
      </c>
      <c r="F485" s="28">
        <v>50.635286235000002</v>
      </c>
      <c r="G485" s="91">
        <v>53.856794248</v>
      </c>
      <c r="H485" s="27">
        <v>53.152660640999997</v>
      </c>
      <c r="I485" s="28">
        <v>54.560927853999999</v>
      </c>
      <c r="J485" s="20">
        <v>2108974.807</v>
      </c>
      <c r="K485" s="21">
        <v>1957234.7320999999</v>
      </c>
      <c r="L485" s="22">
        <v>1054103.8825999999</v>
      </c>
    </row>
    <row r="486" spans="1:12" ht="14.25" x14ac:dyDescent="0.2">
      <c r="A486" s="68"/>
      <c r="B486" s="227" t="s">
        <v>10</v>
      </c>
      <c r="C486" s="124" t="s">
        <v>35</v>
      </c>
      <c r="D486" s="92">
        <v>27.961186257000001</v>
      </c>
      <c r="E486" s="29">
        <v>24.931935559999999</v>
      </c>
      <c r="F486" s="30">
        <v>30.990436955</v>
      </c>
      <c r="G486" s="92">
        <v>48.41139287</v>
      </c>
      <c r="H486" s="29">
        <v>43.166613757999997</v>
      </c>
      <c r="I486" s="30">
        <v>53.656171981</v>
      </c>
      <c r="J486" s="7">
        <v>104572.20909</v>
      </c>
      <c r="K486" s="8">
        <v>60398.241867999997</v>
      </c>
      <c r="L486" s="9">
        <v>29239.630157</v>
      </c>
    </row>
    <row r="487" spans="1:12" ht="14.25" x14ac:dyDescent="0.2">
      <c r="A487" s="69"/>
      <c r="B487" s="252"/>
      <c r="C487" s="124" t="s">
        <v>36</v>
      </c>
      <c r="D487" s="89">
        <v>36.503366669000002</v>
      </c>
      <c r="E487" s="23">
        <v>30.363927144000002</v>
      </c>
      <c r="F487" s="24">
        <v>42.642806194000002</v>
      </c>
      <c r="G487" s="89">
        <v>40.873154137999997</v>
      </c>
      <c r="H487" s="23">
        <v>33.998767446000002</v>
      </c>
      <c r="I487" s="24">
        <v>47.747540829000002</v>
      </c>
      <c r="J487" s="11">
        <v>166791.87482999999</v>
      </c>
      <c r="K487" s="12">
        <v>148959.99814000001</v>
      </c>
      <c r="L487" s="13">
        <v>60884.649641000004</v>
      </c>
    </row>
    <row r="488" spans="1:12" x14ac:dyDescent="0.2">
      <c r="A488" s="69"/>
      <c r="B488" s="252"/>
      <c r="C488" s="72" t="s">
        <v>1</v>
      </c>
      <c r="D488" s="90">
        <v>33.211572621999998</v>
      </c>
      <c r="E488" s="25">
        <v>28.545331754999999</v>
      </c>
      <c r="F488" s="26">
        <v>37.877813488000001</v>
      </c>
      <c r="G488" s="90">
        <v>43.047878028</v>
      </c>
      <c r="H488" s="25">
        <v>36.999631835999999</v>
      </c>
      <c r="I488" s="26">
        <v>49.096124220999997</v>
      </c>
      <c r="J488" s="15">
        <v>271364.08392</v>
      </c>
      <c r="K488" s="16">
        <v>209358.24</v>
      </c>
      <c r="L488" s="17">
        <v>90124.279798999996</v>
      </c>
    </row>
    <row r="489" spans="1:12" x14ac:dyDescent="0.2">
      <c r="A489" s="69" t="s">
        <v>8</v>
      </c>
      <c r="B489" s="252"/>
      <c r="C489" s="73" t="s">
        <v>2</v>
      </c>
      <c r="D489" s="89">
        <v>42.376725766</v>
      </c>
      <c r="E489" s="23">
        <v>36.365630555999999</v>
      </c>
      <c r="F489" s="24">
        <v>48.387820976</v>
      </c>
      <c r="G489" s="89">
        <v>43.117606414000001</v>
      </c>
      <c r="H489" s="23">
        <v>37.001418041999997</v>
      </c>
      <c r="I489" s="24">
        <v>49.233794787000001</v>
      </c>
      <c r="J489" s="11">
        <v>363386.40094000002</v>
      </c>
      <c r="K489" s="12">
        <v>357142.40980000002</v>
      </c>
      <c r="L489" s="13">
        <v>153991.2586</v>
      </c>
    </row>
    <row r="490" spans="1:12" x14ac:dyDescent="0.2">
      <c r="A490" s="69"/>
      <c r="B490" s="252"/>
      <c r="C490" s="73" t="s">
        <v>3</v>
      </c>
      <c r="D490" s="89">
        <v>51.082996700999999</v>
      </c>
      <c r="E490" s="23">
        <v>47.412964801000001</v>
      </c>
      <c r="F490" s="24">
        <v>54.7530286</v>
      </c>
      <c r="G490" s="89">
        <v>50.200773806000001</v>
      </c>
      <c r="H490" s="23">
        <v>46.594124761000003</v>
      </c>
      <c r="I490" s="24">
        <v>53.807422850999998</v>
      </c>
      <c r="J490" s="11">
        <v>361526.14328000002</v>
      </c>
      <c r="K490" s="12">
        <v>367879.56407999998</v>
      </c>
      <c r="L490" s="13">
        <v>184678.38785</v>
      </c>
    </row>
    <row r="491" spans="1:12" x14ac:dyDescent="0.2">
      <c r="A491" s="69" t="s">
        <v>86</v>
      </c>
      <c r="B491" s="252"/>
      <c r="C491" s="73" t="s">
        <v>4</v>
      </c>
      <c r="D491" s="89">
        <v>58.997086044</v>
      </c>
      <c r="E491" s="23">
        <v>57.294606147000003</v>
      </c>
      <c r="F491" s="24">
        <v>60.699565939999999</v>
      </c>
      <c r="G491" s="89">
        <v>57.886868915000001</v>
      </c>
      <c r="H491" s="23">
        <v>56.216426572000003</v>
      </c>
      <c r="I491" s="24">
        <v>59.557311257000002</v>
      </c>
      <c r="J491" s="11">
        <v>413746.80661999999</v>
      </c>
      <c r="K491" s="12">
        <v>421682.09142999997</v>
      </c>
      <c r="L491" s="13">
        <v>244098.5595</v>
      </c>
    </row>
    <row r="492" spans="1:12" x14ac:dyDescent="0.2">
      <c r="A492" s="69" t="s">
        <v>81</v>
      </c>
      <c r="B492" s="252"/>
      <c r="C492" s="73" t="s">
        <v>5</v>
      </c>
      <c r="D492" s="89">
        <v>67.103324565999998</v>
      </c>
      <c r="E492" s="23">
        <v>63.117095265000003</v>
      </c>
      <c r="F492" s="24">
        <v>71.089553867000006</v>
      </c>
      <c r="G492" s="89">
        <v>67.684987133000007</v>
      </c>
      <c r="H492" s="23">
        <v>63.664204546000001</v>
      </c>
      <c r="I492" s="24">
        <v>71.705769719000003</v>
      </c>
      <c r="J492" s="11">
        <v>296185.57173999998</v>
      </c>
      <c r="K492" s="12">
        <v>293640.25014000002</v>
      </c>
      <c r="L492" s="13">
        <v>198750.36553000001</v>
      </c>
    </row>
    <row r="493" spans="1:12" x14ac:dyDescent="0.2">
      <c r="A493" s="69"/>
      <c r="B493" s="252"/>
      <c r="C493" s="73" t="s">
        <v>6</v>
      </c>
      <c r="D493" s="89">
        <v>72.281228459999994</v>
      </c>
      <c r="E493" s="23">
        <v>62.684007958000002</v>
      </c>
      <c r="F493" s="24">
        <v>81.878448961000004</v>
      </c>
      <c r="G493" s="89">
        <v>72.794171344999995</v>
      </c>
      <c r="H493" s="23">
        <v>63.128844280999999</v>
      </c>
      <c r="I493" s="24">
        <v>82.459498409000005</v>
      </c>
      <c r="J493" s="11">
        <v>178450.16623</v>
      </c>
      <c r="K493" s="12">
        <v>177192.72018</v>
      </c>
      <c r="L493" s="13">
        <v>128985.97233999999</v>
      </c>
    </row>
    <row r="494" spans="1:12" ht="13.5" thickBot="1" x14ac:dyDescent="0.25">
      <c r="A494" s="69"/>
      <c r="B494" s="252"/>
      <c r="C494" s="73" t="s">
        <v>7</v>
      </c>
      <c r="D494" s="89">
        <v>55.925618985</v>
      </c>
      <c r="E494" s="23">
        <v>46.567657380999997</v>
      </c>
      <c r="F494" s="24">
        <v>65.28358059</v>
      </c>
      <c r="G494" s="89">
        <v>54.231461562</v>
      </c>
      <c r="H494" s="23">
        <v>45.156981131000002</v>
      </c>
      <c r="I494" s="24">
        <v>63.305941992999998</v>
      </c>
      <c r="J494" s="11">
        <v>194190.59768000001</v>
      </c>
      <c r="K494" s="12">
        <v>200256.99221999999</v>
      </c>
      <c r="L494" s="13">
        <v>108602.29376</v>
      </c>
    </row>
    <row r="495" spans="1:12" ht="13.5" thickBot="1" x14ac:dyDescent="0.25">
      <c r="A495" s="70"/>
      <c r="B495" s="253"/>
      <c r="C495" s="74" t="s">
        <v>31</v>
      </c>
      <c r="D495" s="91">
        <v>53.357925770000001</v>
      </c>
      <c r="E495" s="27">
        <v>52.694984767999998</v>
      </c>
      <c r="F495" s="28">
        <v>54.020866771999998</v>
      </c>
      <c r="G495" s="91">
        <v>54.718687637000002</v>
      </c>
      <c r="H495" s="27">
        <v>54.038839965000001</v>
      </c>
      <c r="I495" s="28">
        <v>55.398535309000003</v>
      </c>
      <c r="J495" s="20">
        <v>2078849.7704</v>
      </c>
      <c r="K495" s="21">
        <v>2027152.2679000001</v>
      </c>
      <c r="L495" s="22">
        <v>1109231.1174000001</v>
      </c>
    </row>
    <row r="496" spans="1:12" ht="14.25" x14ac:dyDescent="0.2">
      <c r="A496" s="68"/>
      <c r="B496" s="227" t="s">
        <v>9</v>
      </c>
      <c r="C496" s="124" t="s">
        <v>35</v>
      </c>
      <c r="D496" s="92">
        <v>19.201218118</v>
      </c>
      <c r="E496" s="29">
        <v>17.355878659999998</v>
      </c>
      <c r="F496" s="30">
        <v>21.046557577000002</v>
      </c>
      <c r="G496" s="92">
        <v>55.796805628999998</v>
      </c>
      <c r="H496" s="29">
        <v>50.434435053000001</v>
      </c>
      <c r="I496" s="30">
        <v>61.159176205999998</v>
      </c>
      <c r="J496" s="7">
        <v>2715.3035472000001</v>
      </c>
      <c r="K496" s="8">
        <v>934.41076201999999</v>
      </c>
      <c r="L496" s="9">
        <v>521.37135665999995</v>
      </c>
    </row>
    <row r="497" spans="1:12" ht="14.25" x14ac:dyDescent="0.2">
      <c r="A497" s="69"/>
      <c r="B497" s="252"/>
      <c r="C497" s="124" t="s">
        <v>36</v>
      </c>
      <c r="D497" s="89">
        <v>25.009503582000001</v>
      </c>
      <c r="E497" s="23">
        <v>23.108685198</v>
      </c>
      <c r="F497" s="24">
        <v>26.910321966000001</v>
      </c>
      <c r="G497" s="89">
        <v>36.459307416999998</v>
      </c>
      <c r="H497" s="23">
        <v>33.688259938999998</v>
      </c>
      <c r="I497" s="24">
        <v>39.230354894000001</v>
      </c>
      <c r="J497" s="11">
        <v>3861.8600732</v>
      </c>
      <c r="K497" s="12">
        <v>2649.0685143999999</v>
      </c>
      <c r="L497" s="13">
        <v>965.83203333999995</v>
      </c>
    </row>
    <row r="498" spans="1:12" x14ac:dyDescent="0.2">
      <c r="A498" s="69"/>
      <c r="B498" s="252"/>
      <c r="C498" s="72" t="s">
        <v>1</v>
      </c>
      <c r="D498" s="90">
        <v>22.61162221</v>
      </c>
      <c r="E498" s="25">
        <v>21.189065225</v>
      </c>
      <c r="F498" s="26">
        <v>24.034179196</v>
      </c>
      <c r="G498" s="90">
        <v>41.501660127000001</v>
      </c>
      <c r="H498" s="25">
        <v>38.890680871000001</v>
      </c>
      <c r="I498" s="26">
        <v>44.112639381999998</v>
      </c>
      <c r="J498" s="15">
        <v>6577.1636203999997</v>
      </c>
      <c r="K498" s="16">
        <v>3583.4792763999999</v>
      </c>
      <c r="L498" s="17">
        <v>1487.2033899999999</v>
      </c>
    </row>
    <row r="499" spans="1:12" x14ac:dyDescent="0.2">
      <c r="A499" s="69" t="s">
        <v>47</v>
      </c>
      <c r="B499" s="252"/>
      <c r="C499" s="73" t="s">
        <v>2</v>
      </c>
      <c r="D499" s="89">
        <v>39.166941127999998</v>
      </c>
      <c r="E499" s="23">
        <v>37.111814541000001</v>
      </c>
      <c r="F499" s="24">
        <v>41.222067713999998</v>
      </c>
      <c r="G499" s="89">
        <v>42.500094271000002</v>
      </c>
      <c r="H499" s="23">
        <v>40.270073973999999</v>
      </c>
      <c r="I499" s="24">
        <v>44.730114567000001</v>
      </c>
      <c r="J499" s="11">
        <v>7851.6841328</v>
      </c>
      <c r="K499" s="12">
        <v>7235.9004247000003</v>
      </c>
      <c r="L499" s="13">
        <v>3075.2645019000001</v>
      </c>
    </row>
    <row r="500" spans="1:12" x14ac:dyDescent="0.2">
      <c r="A500" s="69"/>
      <c r="B500" s="252"/>
      <c r="C500" s="73" t="s">
        <v>3</v>
      </c>
      <c r="D500" s="89">
        <v>45.745939063000002</v>
      </c>
      <c r="E500" s="23">
        <v>43.808961801000002</v>
      </c>
      <c r="F500" s="24">
        <v>47.682916323999997</v>
      </c>
      <c r="G500" s="89">
        <v>48.336613182000001</v>
      </c>
      <c r="H500" s="23">
        <v>46.289941444</v>
      </c>
      <c r="I500" s="24">
        <v>50.383284920999998</v>
      </c>
      <c r="J500" s="11">
        <v>8182.1323634999999</v>
      </c>
      <c r="K500" s="12">
        <v>7743.5985656000003</v>
      </c>
      <c r="L500" s="13">
        <v>3742.993285</v>
      </c>
    </row>
    <row r="501" spans="1:12" x14ac:dyDescent="0.2">
      <c r="A501" s="69" t="s">
        <v>83</v>
      </c>
      <c r="B501" s="252"/>
      <c r="C501" s="73" t="s">
        <v>4</v>
      </c>
      <c r="D501" s="89">
        <v>58.791254647000002</v>
      </c>
      <c r="E501" s="23">
        <v>56.258331220999999</v>
      </c>
      <c r="F501" s="24">
        <v>61.324178072999999</v>
      </c>
      <c r="G501" s="89">
        <v>59.063384601000003</v>
      </c>
      <c r="H501" s="23">
        <v>56.518736908000001</v>
      </c>
      <c r="I501" s="24">
        <v>61.608032293000001</v>
      </c>
      <c r="J501" s="11">
        <v>7859.6216432000001</v>
      </c>
      <c r="K501" s="12">
        <v>7823.4090474000004</v>
      </c>
      <c r="L501" s="13">
        <v>4620.7701746000002</v>
      </c>
    </row>
    <row r="502" spans="1:12" x14ac:dyDescent="0.2">
      <c r="A502" s="69" t="s">
        <v>84</v>
      </c>
      <c r="B502" s="252"/>
      <c r="C502" s="73" t="s">
        <v>5</v>
      </c>
      <c r="D502" s="89">
        <v>61.501922034000003</v>
      </c>
      <c r="E502" s="23">
        <v>58.751680354000001</v>
      </c>
      <c r="F502" s="24">
        <v>64.252163714999995</v>
      </c>
      <c r="G502" s="89">
        <v>61.675452950999997</v>
      </c>
      <c r="H502" s="23">
        <v>58.917451319000001</v>
      </c>
      <c r="I502" s="24">
        <v>64.433454584000003</v>
      </c>
      <c r="J502" s="11">
        <v>5461.8960458000001</v>
      </c>
      <c r="K502" s="12">
        <v>5446.5283786999998</v>
      </c>
      <c r="L502" s="13">
        <v>3359.1710477000001</v>
      </c>
    </row>
    <row r="503" spans="1:12" x14ac:dyDescent="0.2">
      <c r="A503" s="69" t="s">
        <v>82</v>
      </c>
      <c r="B503" s="252"/>
      <c r="C503" s="73" t="s">
        <v>6</v>
      </c>
      <c r="D503" s="89">
        <v>64.924122048000001</v>
      </c>
      <c r="E503" s="23">
        <v>58.892183123000002</v>
      </c>
      <c r="F503" s="24">
        <v>70.956060972000003</v>
      </c>
      <c r="G503" s="89">
        <v>61.833798581000003</v>
      </c>
      <c r="H503" s="23">
        <v>56.088973934000002</v>
      </c>
      <c r="I503" s="24">
        <v>67.578623226999994</v>
      </c>
      <c r="J503" s="11">
        <v>2029.0288854</v>
      </c>
      <c r="K503" s="12">
        <v>2130.4354902</v>
      </c>
      <c r="L503" s="13">
        <v>1317.3291899000001</v>
      </c>
    </row>
    <row r="504" spans="1:12" ht="13.5" thickBot="1" x14ac:dyDescent="0.25">
      <c r="A504" s="69"/>
      <c r="B504" s="252"/>
      <c r="C504" s="73" t="s">
        <v>7</v>
      </c>
      <c r="D504" s="89">
        <v>57.193119447999997</v>
      </c>
      <c r="E504" s="23">
        <v>48.902805059999999</v>
      </c>
      <c r="F504" s="24">
        <v>65.483433835</v>
      </c>
      <c r="G504" s="89">
        <v>49.038216693999999</v>
      </c>
      <c r="H504" s="23">
        <v>41.929979946000003</v>
      </c>
      <c r="I504" s="24">
        <v>56.146453442000002</v>
      </c>
      <c r="J504" s="11">
        <v>907.83998131999999</v>
      </c>
      <c r="K504" s="12">
        <v>1058.8109436</v>
      </c>
      <c r="L504" s="13">
        <v>519.22200491000001</v>
      </c>
    </row>
    <row r="505" spans="1:12" ht="13.5" thickBot="1" x14ac:dyDescent="0.25">
      <c r="A505" s="70"/>
      <c r="B505" s="253"/>
      <c r="C505" s="74" t="s">
        <v>31</v>
      </c>
      <c r="D505" s="91">
        <v>46.622713836999999</v>
      </c>
      <c r="E505" s="27">
        <v>46.060383037000001</v>
      </c>
      <c r="F505" s="28">
        <v>47.185044636999997</v>
      </c>
      <c r="G505" s="91">
        <v>51.744245624999998</v>
      </c>
      <c r="H505" s="27">
        <v>51.120142465000001</v>
      </c>
      <c r="I505" s="28">
        <v>52.368348785000002</v>
      </c>
      <c r="J505" s="20">
        <v>38869.366671999996</v>
      </c>
      <c r="K505" s="21">
        <v>35022.162127000003</v>
      </c>
      <c r="L505" s="22">
        <v>18121.953593999999</v>
      </c>
    </row>
    <row r="506" spans="1:12" ht="14.25" x14ac:dyDescent="0.2">
      <c r="A506" s="68"/>
      <c r="B506" s="227" t="s">
        <v>10</v>
      </c>
      <c r="C506" s="124" t="s">
        <v>35</v>
      </c>
      <c r="D506" s="92">
        <v>18.680053434000001</v>
      </c>
      <c r="E506" s="29">
        <v>17.238068835</v>
      </c>
      <c r="F506" s="30">
        <v>20.122038032999999</v>
      </c>
      <c r="G506" s="92">
        <v>46.442308619999999</v>
      </c>
      <c r="H506" s="29">
        <v>42.857249615000001</v>
      </c>
      <c r="I506" s="30">
        <v>50.027367626</v>
      </c>
      <c r="J506" s="7">
        <v>2378.7717548000001</v>
      </c>
      <c r="K506" s="8">
        <v>956.79101247000006</v>
      </c>
      <c r="L506" s="9">
        <v>444.35583486000002</v>
      </c>
    </row>
    <row r="507" spans="1:12" ht="14.25" x14ac:dyDescent="0.2">
      <c r="A507" s="69"/>
      <c r="B507" s="252"/>
      <c r="C507" s="124" t="s">
        <v>36</v>
      </c>
      <c r="D507" s="89">
        <v>32.858335527999998</v>
      </c>
      <c r="E507" s="23">
        <v>30.148680707</v>
      </c>
      <c r="F507" s="24">
        <v>35.567990348999999</v>
      </c>
      <c r="G507" s="89">
        <v>41.618754439999996</v>
      </c>
      <c r="H507" s="23">
        <v>38.186673757999998</v>
      </c>
      <c r="I507" s="24">
        <v>45.050835122000002</v>
      </c>
      <c r="J507" s="11">
        <v>3534.8357071999999</v>
      </c>
      <c r="K507" s="12">
        <v>2790.7807253000001</v>
      </c>
      <c r="L507" s="13">
        <v>1161.488177</v>
      </c>
    </row>
    <row r="508" spans="1:12" x14ac:dyDescent="0.2">
      <c r="A508" s="69"/>
      <c r="B508" s="252"/>
      <c r="C508" s="72" t="s">
        <v>1</v>
      </c>
      <c r="D508" s="90">
        <v>27.155066044000002</v>
      </c>
      <c r="E508" s="25">
        <v>25.276629379999999</v>
      </c>
      <c r="F508" s="26">
        <v>29.033502709</v>
      </c>
      <c r="G508" s="90">
        <v>42.850254090999996</v>
      </c>
      <c r="H508" s="25">
        <v>39.886111479999997</v>
      </c>
      <c r="I508" s="26">
        <v>45.814396702000003</v>
      </c>
      <c r="J508" s="15">
        <v>5913.6074619999999</v>
      </c>
      <c r="K508" s="16">
        <v>3747.5717377999999</v>
      </c>
      <c r="L508" s="17">
        <v>1605.8440118999999</v>
      </c>
    </row>
    <row r="509" spans="1:12" x14ac:dyDescent="0.2">
      <c r="A509" s="69" t="s">
        <v>47</v>
      </c>
      <c r="B509" s="252"/>
      <c r="C509" s="73" t="s">
        <v>2</v>
      </c>
      <c r="D509" s="89">
        <v>45.555464229000002</v>
      </c>
      <c r="E509" s="23">
        <v>43.211317291</v>
      </c>
      <c r="F509" s="24">
        <v>47.899611168</v>
      </c>
      <c r="G509" s="89">
        <v>47.643209411999997</v>
      </c>
      <c r="H509" s="23">
        <v>45.191633396999997</v>
      </c>
      <c r="I509" s="24">
        <v>50.094785428000002</v>
      </c>
      <c r="J509" s="11">
        <v>7821.8361062000004</v>
      </c>
      <c r="K509" s="12">
        <v>7479.0800061999998</v>
      </c>
      <c r="L509" s="13">
        <v>3563.2737495000001</v>
      </c>
    </row>
    <row r="510" spans="1:12" x14ac:dyDescent="0.2">
      <c r="A510" s="69"/>
      <c r="B510" s="252"/>
      <c r="C510" s="73" t="s">
        <v>3</v>
      </c>
      <c r="D510" s="89">
        <v>53.077309184000001</v>
      </c>
      <c r="E510" s="23">
        <v>50.717316988</v>
      </c>
      <c r="F510" s="24">
        <v>55.437301380000001</v>
      </c>
      <c r="G510" s="89">
        <v>53.782513684000001</v>
      </c>
      <c r="H510" s="23">
        <v>51.391165770000001</v>
      </c>
      <c r="I510" s="24">
        <v>56.173861598000002</v>
      </c>
      <c r="J510" s="11">
        <v>7895.4359542000002</v>
      </c>
      <c r="K510" s="12">
        <v>7791.9097970000003</v>
      </c>
      <c r="L510" s="13">
        <v>4190.6849528000002</v>
      </c>
    </row>
    <row r="511" spans="1:12" x14ac:dyDescent="0.2">
      <c r="A511" s="69" t="s">
        <v>83</v>
      </c>
      <c r="B511" s="252"/>
      <c r="C511" s="73" t="s">
        <v>4</v>
      </c>
      <c r="D511" s="89">
        <v>62.050900265000003</v>
      </c>
      <c r="E511" s="23">
        <v>59.639773603000002</v>
      </c>
      <c r="F511" s="24">
        <v>64.462026926999997</v>
      </c>
      <c r="G511" s="89">
        <v>60.406210328</v>
      </c>
      <c r="H511" s="23">
        <v>58.058991775999999</v>
      </c>
      <c r="I511" s="24">
        <v>62.753428880000001</v>
      </c>
      <c r="J511" s="11">
        <v>7375.2321426999997</v>
      </c>
      <c r="K511" s="12">
        <v>7576.0388150999997</v>
      </c>
      <c r="L511" s="13">
        <v>4576.3979411999999</v>
      </c>
    </row>
    <row r="512" spans="1:12" x14ac:dyDescent="0.2">
      <c r="A512" s="69" t="s">
        <v>84</v>
      </c>
      <c r="B512" s="252"/>
      <c r="C512" s="73" t="s">
        <v>5</v>
      </c>
      <c r="D512" s="89">
        <v>61.655216553999999</v>
      </c>
      <c r="E512" s="23">
        <v>58.467874704000003</v>
      </c>
      <c r="F512" s="24">
        <v>64.842558405000005</v>
      </c>
      <c r="G512" s="89">
        <v>62.546308674000002</v>
      </c>
      <c r="H512" s="23">
        <v>59.312900726000002</v>
      </c>
      <c r="I512" s="24">
        <v>65.779716621000006</v>
      </c>
      <c r="J512" s="11">
        <v>4569.2819202999999</v>
      </c>
      <c r="K512" s="12">
        <v>4504.1837364000003</v>
      </c>
      <c r="L512" s="13">
        <v>2817.2006630000001</v>
      </c>
    </row>
    <row r="513" spans="1:12" x14ac:dyDescent="0.2">
      <c r="A513" s="69" t="s">
        <v>82</v>
      </c>
      <c r="B513" s="252"/>
      <c r="C513" s="73" t="s">
        <v>6</v>
      </c>
      <c r="D513" s="89">
        <v>65.343259136</v>
      </c>
      <c r="E513" s="23">
        <v>56.975712354999999</v>
      </c>
      <c r="F513" s="24">
        <v>73.710805918000005</v>
      </c>
      <c r="G513" s="89">
        <v>60.768762099999996</v>
      </c>
      <c r="H513" s="23">
        <v>52.987003637999997</v>
      </c>
      <c r="I513" s="24">
        <v>68.550520560999999</v>
      </c>
      <c r="J513" s="11">
        <v>1722.3552540999999</v>
      </c>
      <c r="K513" s="12">
        <v>1852.0091871</v>
      </c>
      <c r="L513" s="13">
        <v>1125.443057</v>
      </c>
    </row>
    <row r="514" spans="1:12" ht="13.5" thickBot="1" x14ac:dyDescent="0.25">
      <c r="A514" s="69"/>
      <c r="B514" s="252"/>
      <c r="C514" s="73" t="s">
        <v>7</v>
      </c>
      <c r="D514" s="89">
        <v>55.000237640999998</v>
      </c>
      <c r="E514" s="23">
        <v>46.448099606</v>
      </c>
      <c r="F514" s="24">
        <v>63.552375675</v>
      </c>
      <c r="G514" s="89">
        <v>46.045734566999997</v>
      </c>
      <c r="H514" s="23">
        <v>38.885956813</v>
      </c>
      <c r="I514" s="24">
        <v>53.205512319999997</v>
      </c>
      <c r="J514" s="11">
        <v>991.27213658999995</v>
      </c>
      <c r="K514" s="12">
        <v>1184.0445938</v>
      </c>
      <c r="L514" s="13">
        <v>545.20203078999998</v>
      </c>
    </row>
    <row r="515" spans="1:12" ht="13.5" thickBot="1" x14ac:dyDescent="0.25">
      <c r="A515" s="70"/>
      <c r="B515" s="253"/>
      <c r="C515" s="74" t="s">
        <v>31</v>
      </c>
      <c r="D515" s="91">
        <v>50.770304379999999</v>
      </c>
      <c r="E515" s="27">
        <v>50.167988817999998</v>
      </c>
      <c r="F515" s="28">
        <v>51.372619941000004</v>
      </c>
      <c r="G515" s="91">
        <v>53.974319358000002</v>
      </c>
      <c r="H515" s="27">
        <v>53.333992834999997</v>
      </c>
      <c r="I515" s="28">
        <v>54.614645881000001</v>
      </c>
      <c r="J515" s="20">
        <v>36289.020976</v>
      </c>
      <c r="K515" s="21">
        <v>34134.837872999997</v>
      </c>
      <c r="L515" s="22">
        <v>18424.046406000001</v>
      </c>
    </row>
    <row r="517" spans="1:12" ht="14.25" x14ac:dyDescent="0.2">
      <c r="B517" s="1">
        <v>1</v>
      </c>
      <c r="C517" s="126" t="s">
        <v>32</v>
      </c>
    </row>
    <row r="518" spans="1:12" x14ac:dyDescent="0.2">
      <c r="C518" s="126" t="s">
        <v>33</v>
      </c>
    </row>
    <row r="519" spans="1:12" ht="14.25" x14ac:dyDescent="0.2">
      <c r="B519" s="1">
        <v>2</v>
      </c>
      <c r="C519" s="113" t="s">
        <v>112</v>
      </c>
    </row>
    <row r="520" spans="1:12" x14ac:dyDescent="0.2">
      <c r="C520" s="113" t="s">
        <v>91</v>
      </c>
    </row>
    <row r="521" spans="1:12" ht="14.25" x14ac:dyDescent="0.2">
      <c r="B521" s="1">
        <v>3</v>
      </c>
      <c r="C521" s="113" t="s">
        <v>114</v>
      </c>
    </row>
    <row r="522" spans="1:12" x14ac:dyDescent="0.2">
      <c r="C522" s="113" t="s">
        <v>92</v>
      </c>
    </row>
  </sheetData>
  <customSheetViews>
    <customSheetView guid="{EF6E886E-FC26-45DC-92B0-CC37D664341B}">
      <pane ySplit="5" topLeftCell="A6" activePane="bottomLeft" state="frozenSplit"/>
      <selection pane="bottomLeft" sqref="A1:L1"/>
      <pageMargins left="0.75" right="0.75" top="1" bottom="1" header="0.5" footer="0.5"/>
      <pageSetup paperSize="5" orientation="landscape" verticalDpi="0" r:id="rId1"/>
      <headerFooter alignWithMargins="0"/>
    </customSheetView>
    <customSheetView guid="{A6376CA4-21F5-4362-9D24-C8B75C072CA0}">
      <pane ySplit="5" topLeftCell="A6" activePane="bottomLeft" state="frozenSplit"/>
      <selection pane="bottomLeft" sqref="A1:L1"/>
      <pageMargins left="0.75" right="0.75" top="1" bottom="1" header="0.5" footer="0.5"/>
      <pageSetup paperSize="5" orientation="landscape" verticalDpi="0" r:id="rId2"/>
      <headerFooter alignWithMargins="0"/>
    </customSheetView>
    <customSheetView guid="{88BDB3BD-B6E8-45E2-ADA5-27F015172939}">
      <pane ySplit="5" topLeftCell="A514" activePane="bottomLeft" state="frozenSplit"/>
      <selection pane="bottomLeft" activeCell="C521" sqref="C521"/>
      <pageMargins left="0.75" right="0.75" top="1" bottom="1" header="0.5" footer="0.5"/>
      <pageSetup paperSize="5" orientation="landscape" verticalDpi="0" r:id="rId3"/>
      <headerFooter alignWithMargins="0"/>
    </customSheetView>
    <customSheetView guid="{315F492B-1A28-40EB-B231-19D54B4B86B9}">
      <pane ySplit="5" topLeftCell="A454" activePane="bottomLeft" state="frozenSplit"/>
      <selection pane="bottomLeft" activeCell="N327" sqref="N327"/>
      <pageMargins left="0.75" right="0.75" top="1" bottom="1" header="0.5" footer="0.5"/>
      <pageSetup paperSize="5" orientation="landscape" verticalDpi="0" r:id="rId4"/>
      <headerFooter alignWithMargins="0"/>
    </customSheetView>
  </customSheetViews>
  <mergeCells count="53">
    <mergeCell ref="A1:L1"/>
    <mergeCell ref="A2:L2"/>
    <mergeCell ref="B36:B45"/>
    <mergeCell ref="B46:B55"/>
    <mergeCell ref="B56:B65"/>
    <mergeCell ref="B6:B15"/>
    <mergeCell ref="B16:B25"/>
    <mergeCell ref="B26:B35"/>
    <mergeCell ref="B96:B105"/>
    <mergeCell ref="B106:B115"/>
    <mergeCell ref="B116:B125"/>
    <mergeCell ref="B66:B75"/>
    <mergeCell ref="B76:B85"/>
    <mergeCell ref="B86:B95"/>
    <mergeCell ref="B176:B185"/>
    <mergeCell ref="B126:B135"/>
    <mergeCell ref="B136:B145"/>
    <mergeCell ref="B146:B155"/>
    <mergeCell ref="B156:B165"/>
    <mergeCell ref="B166:B175"/>
    <mergeCell ref="B216:B225"/>
    <mergeCell ref="B226:B235"/>
    <mergeCell ref="B236:B245"/>
    <mergeCell ref="B186:B195"/>
    <mergeCell ref="B196:B205"/>
    <mergeCell ref="B206:B215"/>
    <mergeCell ref="B276:B285"/>
    <mergeCell ref="B286:B295"/>
    <mergeCell ref="B296:B305"/>
    <mergeCell ref="B246:B255"/>
    <mergeCell ref="B256:B265"/>
    <mergeCell ref="B266:B275"/>
    <mergeCell ref="B386:B395"/>
    <mergeCell ref="B336:B345"/>
    <mergeCell ref="B346:B355"/>
    <mergeCell ref="B356:B365"/>
    <mergeCell ref="B306:B315"/>
    <mergeCell ref="B316:B325"/>
    <mergeCell ref="B326:B335"/>
    <mergeCell ref="B366:B375"/>
    <mergeCell ref="B376:B385"/>
    <mergeCell ref="B506:B515"/>
    <mergeCell ref="B446:B455"/>
    <mergeCell ref="B456:B465"/>
    <mergeCell ref="B466:B475"/>
    <mergeCell ref="B476:B485"/>
    <mergeCell ref="B486:B495"/>
    <mergeCell ref="B496:B505"/>
    <mergeCell ref="B396:B405"/>
    <mergeCell ref="B426:B435"/>
    <mergeCell ref="B436:B445"/>
    <mergeCell ref="B406:B415"/>
    <mergeCell ref="B416:B425"/>
  </mergeCells>
  <phoneticPr fontId="8" type="noConversion"/>
  <pageMargins left="0.75" right="0.75" top="1" bottom="1" header="0.5" footer="0.5"/>
  <pageSetup paperSize="5" orientation="landscape" verticalDpi="0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426"/>
  <sheetViews>
    <sheetView tabSelected="1" zoomScaleNormal="100" workbookViewId="0">
      <pane ySplit="5" topLeftCell="A165" activePane="bottomLeft" state="frozenSplit"/>
      <selection pane="bottomLeft" activeCell="H197" sqref="H197"/>
    </sheetView>
  </sheetViews>
  <sheetFormatPr defaultColWidth="11.7109375" defaultRowHeight="12.75" x14ac:dyDescent="0.2"/>
  <cols>
    <col min="1" max="2" width="11.7109375" customWidth="1"/>
    <col min="3" max="8" width="10.85546875" customWidth="1"/>
    <col min="9" max="9" width="11" bestFit="1" customWidth="1"/>
    <col min="10" max="10" width="10.140625" bestFit="1" customWidth="1"/>
    <col min="11" max="11" width="12.5703125" bestFit="1" customWidth="1"/>
  </cols>
  <sheetData>
    <row r="1" spans="1:15" ht="24" customHeight="1" x14ac:dyDescent="0.2">
      <c r="A1" s="230" t="s">
        <v>94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</row>
    <row r="2" spans="1:15" ht="24" customHeight="1" thickBot="1" x14ac:dyDescent="0.25">
      <c r="A2" s="233" t="s">
        <v>95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</row>
    <row r="3" spans="1:15" ht="15.75" customHeight="1" x14ac:dyDescent="0.2">
      <c r="A3" s="135" t="s">
        <v>12</v>
      </c>
      <c r="B3" s="138" t="s">
        <v>19</v>
      </c>
      <c r="C3" s="144" t="s">
        <v>20</v>
      </c>
      <c r="D3" s="145"/>
      <c r="E3" s="146"/>
      <c r="F3" s="144" t="s">
        <v>21</v>
      </c>
      <c r="G3" s="145"/>
      <c r="H3" s="146"/>
      <c r="I3" s="77" t="s">
        <v>22</v>
      </c>
      <c r="J3" s="79" t="s">
        <v>22</v>
      </c>
      <c r="K3" s="82" t="s">
        <v>23</v>
      </c>
    </row>
    <row r="4" spans="1:15" ht="14.25" x14ac:dyDescent="0.2">
      <c r="A4" s="136"/>
      <c r="B4" s="139"/>
      <c r="C4" s="147" t="s">
        <v>24</v>
      </c>
      <c r="D4" s="157" t="s">
        <v>111</v>
      </c>
      <c r="E4" s="134"/>
      <c r="F4" s="147" t="s">
        <v>24</v>
      </c>
      <c r="G4" s="157" t="s">
        <v>111</v>
      </c>
      <c r="H4" s="134"/>
      <c r="I4" s="78" t="s">
        <v>25</v>
      </c>
      <c r="J4" s="213" t="s">
        <v>133</v>
      </c>
      <c r="K4" s="214" t="s">
        <v>134</v>
      </c>
    </row>
    <row r="5" spans="1:15" ht="13.5" thickBot="1" x14ac:dyDescent="0.25">
      <c r="A5" s="137"/>
      <c r="B5" s="140"/>
      <c r="C5" s="148"/>
      <c r="D5" s="64" t="s">
        <v>28</v>
      </c>
      <c r="E5" s="65" t="s">
        <v>29</v>
      </c>
      <c r="F5" s="148"/>
      <c r="G5" s="64" t="s">
        <v>28</v>
      </c>
      <c r="H5" s="65" t="s">
        <v>29</v>
      </c>
      <c r="I5" s="148" t="s">
        <v>30</v>
      </c>
      <c r="J5" s="81"/>
      <c r="K5" s="84" t="s">
        <v>30</v>
      </c>
    </row>
    <row r="6" spans="1:15" ht="12.75" customHeight="1" x14ac:dyDescent="0.2">
      <c r="A6" s="131" t="s">
        <v>0</v>
      </c>
      <c r="B6" s="217" t="s">
        <v>131</v>
      </c>
      <c r="C6" s="190">
        <v>42.448323150174751</v>
      </c>
      <c r="D6" s="182">
        <v>39.572059730039491</v>
      </c>
      <c r="E6" s="183">
        <v>45.324586569651025</v>
      </c>
      <c r="F6" s="190">
        <v>64.093128926486614</v>
      </c>
      <c r="G6" s="182">
        <v>59.728351765486607</v>
      </c>
      <c r="H6" s="183">
        <v>68.457906086486602</v>
      </c>
      <c r="I6" s="173">
        <v>618655</v>
      </c>
      <c r="J6" s="174">
        <v>409729.83841359953</v>
      </c>
      <c r="K6" s="175">
        <v>262608.6735847136</v>
      </c>
      <c r="L6" s="194"/>
      <c r="M6" s="194"/>
      <c r="N6" s="96"/>
      <c r="O6" s="96"/>
    </row>
    <row r="7" spans="1:15" ht="12.75" customHeight="1" x14ac:dyDescent="0.2">
      <c r="A7" s="132"/>
      <c r="B7" s="217" t="s">
        <v>132</v>
      </c>
      <c r="C7" s="190">
        <v>44.401478398306629</v>
      </c>
      <c r="D7" s="182">
        <v>40.09366329714954</v>
      </c>
      <c r="E7" s="183">
        <v>48.709293499463719</v>
      </c>
      <c r="F7" s="190">
        <v>49.279894437804046</v>
      </c>
      <c r="G7" s="182">
        <v>44.472771961804042</v>
      </c>
      <c r="H7" s="183">
        <v>54.087016913804042</v>
      </c>
      <c r="I7" s="173">
        <v>2153711</v>
      </c>
      <c r="J7" s="174">
        <v>1940506.4384500056</v>
      </c>
      <c r="K7" s="175">
        <v>956279.52442695363</v>
      </c>
      <c r="L7" s="194"/>
      <c r="M7" s="194"/>
      <c r="N7" s="96"/>
      <c r="O7" s="96"/>
    </row>
    <row r="8" spans="1:15" x14ac:dyDescent="0.2">
      <c r="A8" s="132"/>
      <c r="B8" s="210" t="s">
        <v>1</v>
      </c>
      <c r="C8" s="191">
        <v>43.965630728831158</v>
      </c>
      <c r="D8" s="184">
        <v>40.454435698879834</v>
      </c>
      <c r="E8" s="185">
        <v>47.476825758782496</v>
      </c>
      <c r="F8" s="191">
        <v>51.862368478044083</v>
      </c>
      <c r="G8" s="184">
        <v>47.698283660044083</v>
      </c>
      <c r="H8" s="185">
        <v>56.026453296044089</v>
      </c>
      <c r="I8" s="176">
        <v>2772366</v>
      </c>
      <c r="J8" s="177">
        <v>2350236.2768636052</v>
      </c>
      <c r="K8" s="178">
        <v>1218888.1980116672</v>
      </c>
      <c r="L8" s="194"/>
      <c r="M8" s="194"/>
      <c r="N8" s="96"/>
      <c r="O8" s="96"/>
    </row>
    <row r="9" spans="1:15" x14ac:dyDescent="0.2">
      <c r="A9" s="132"/>
      <c r="B9" s="211" t="s">
        <v>2</v>
      </c>
      <c r="C9" s="190">
        <v>49.933624543325514</v>
      </c>
      <c r="D9" s="182">
        <v>46.759712435506565</v>
      </c>
      <c r="E9" s="183">
        <v>53.107536652075659</v>
      </c>
      <c r="F9" s="190">
        <v>53.33520127012644</v>
      </c>
      <c r="G9" s="182">
        <v>49.926717477126445</v>
      </c>
      <c r="H9" s="183">
        <v>56.743685064126446</v>
      </c>
      <c r="I9" s="173">
        <v>3985507</v>
      </c>
      <c r="J9" s="174">
        <v>3731322.0052337833</v>
      </c>
      <c r="K9" s="175">
        <v>1990108.1015279563</v>
      </c>
      <c r="L9" s="194"/>
      <c r="M9" s="194"/>
      <c r="N9" s="96"/>
      <c r="O9" s="96"/>
    </row>
    <row r="10" spans="1:15" x14ac:dyDescent="0.2">
      <c r="A10" s="132"/>
      <c r="B10" s="211" t="s">
        <v>3</v>
      </c>
      <c r="C10" s="190">
        <v>61.79212167129181</v>
      </c>
      <c r="D10" s="182">
        <v>56.528648185051203</v>
      </c>
      <c r="E10" s="183">
        <v>67.055595158491371</v>
      </c>
      <c r="F10" s="190">
        <v>64.096870027610947</v>
      </c>
      <c r="G10" s="182">
        <v>58.60821950561094</v>
      </c>
      <c r="H10" s="183">
        <v>69.585520550610937</v>
      </c>
      <c r="I10" s="173">
        <v>4737286</v>
      </c>
      <c r="J10" s="174">
        <v>4566946.1360220797</v>
      </c>
      <c r="K10" s="175">
        <v>2927269.5290370728</v>
      </c>
      <c r="L10" s="194"/>
      <c r="M10" s="194"/>
      <c r="N10" s="96"/>
      <c r="O10" s="96"/>
    </row>
    <row r="11" spans="1:15" x14ac:dyDescent="0.2">
      <c r="A11" s="132"/>
      <c r="B11" s="211" t="s">
        <v>4</v>
      </c>
      <c r="C11" s="190">
        <v>70.175788726493465</v>
      </c>
      <c r="D11" s="182">
        <v>66.432096162584074</v>
      </c>
      <c r="E11" s="183">
        <v>73.919481290402885</v>
      </c>
      <c r="F11" s="190">
        <v>69.967675219593715</v>
      </c>
      <c r="G11" s="182">
        <v>66.215327601593728</v>
      </c>
      <c r="H11" s="183">
        <v>73.720022837593717</v>
      </c>
      <c r="I11" s="173">
        <v>4736381</v>
      </c>
      <c r="J11" s="174">
        <v>4750469.0035935128</v>
      </c>
      <c r="K11" s="175">
        <v>3323792.7238417789</v>
      </c>
      <c r="L11" s="194"/>
      <c r="M11" s="194"/>
      <c r="N11" s="96"/>
      <c r="O11" s="96"/>
    </row>
    <row r="12" spans="1:15" x14ac:dyDescent="0.2">
      <c r="A12" s="132"/>
      <c r="B12" s="211" t="s">
        <v>5</v>
      </c>
      <c r="C12" s="190">
        <v>75.536966223062279</v>
      </c>
      <c r="D12" s="182">
        <v>72.315692516930227</v>
      </c>
      <c r="E12" s="183">
        <v>78.758239929194346</v>
      </c>
      <c r="F12" s="190">
        <v>74.847402644830368</v>
      </c>
      <c r="G12" s="182">
        <v>71.639023003830374</v>
      </c>
      <c r="H12" s="183">
        <v>78.055782285830375</v>
      </c>
      <c r="I12" s="173">
        <v>3432101</v>
      </c>
      <c r="J12" s="174">
        <v>3463720.6923712054</v>
      </c>
      <c r="K12" s="175">
        <v>2592504.9731113827</v>
      </c>
      <c r="L12" s="194"/>
      <c r="M12" s="194"/>
      <c r="N12" s="96"/>
      <c r="O12" s="96"/>
    </row>
    <row r="13" spans="1:15" x14ac:dyDescent="0.2">
      <c r="A13" s="132"/>
      <c r="B13" s="211" t="s">
        <v>6</v>
      </c>
      <c r="C13" s="190">
        <v>77.68272359524066</v>
      </c>
      <c r="D13" s="182">
        <v>68.302686217790708</v>
      </c>
      <c r="E13" s="183">
        <v>87.062760971677037</v>
      </c>
      <c r="F13" s="190">
        <v>76.247517735657595</v>
      </c>
      <c r="G13" s="182">
        <v>66.992916598657587</v>
      </c>
      <c r="H13" s="183">
        <v>85.502118871657586</v>
      </c>
      <c r="I13" s="173">
        <v>2137926</v>
      </c>
      <c r="J13" s="174">
        <v>2178168.1483830162</v>
      </c>
      <c r="K13" s="175">
        <v>1660799.1452507847</v>
      </c>
      <c r="L13" s="194"/>
      <c r="M13" s="194"/>
      <c r="N13" s="96"/>
      <c r="O13" s="96"/>
    </row>
    <row r="14" spans="1:15" ht="13.5" thickBot="1" x14ac:dyDescent="0.25">
      <c r="A14" s="132"/>
      <c r="B14" s="211" t="s">
        <v>7</v>
      </c>
      <c r="C14" s="190">
        <v>61.77549214846718</v>
      </c>
      <c r="D14" s="182">
        <v>51.60826910114821</v>
      </c>
      <c r="E14" s="183">
        <v>71.94271519578615</v>
      </c>
      <c r="F14" s="190">
        <v>59.358843163895635</v>
      </c>
      <c r="G14" s="182">
        <v>49.53592928889563</v>
      </c>
      <c r="H14" s="183">
        <v>69.181757038895626</v>
      </c>
      <c r="I14" s="173">
        <v>1934975</v>
      </c>
      <c r="J14" s="174">
        <v>2013752.7375648981</v>
      </c>
      <c r="K14" s="175">
        <v>1195340.3291998028</v>
      </c>
      <c r="L14" s="194"/>
      <c r="M14" s="194"/>
      <c r="N14" s="96"/>
      <c r="O14" s="96"/>
    </row>
    <row r="15" spans="1:15" ht="13.5" thickBot="1" x14ac:dyDescent="0.25">
      <c r="A15" s="133"/>
      <c r="B15" s="212" t="s">
        <v>31</v>
      </c>
      <c r="C15" s="192">
        <v>62.809077244614841</v>
      </c>
      <c r="D15" s="186">
        <v>62.809077244614841</v>
      </c>
      <c r="E15" s="187">
        <v>62.809077244614841</v>
      </c>
      <c r="F15" s="192">
        <v>64.666892073277666</v>
      </c>
      <c r="G15" s="186">
        <v>64.666892073277666</v>
      </c>
      <c r="H15" s="187">
        <v>64.666892073277666</v>
      </c>
      <c r="I15" s="179">
        <v>23736542</v>
      </c>
      <c r="J15" s="180">
        <v>23054615.000032101</v>
      </c>
      <c r="K15" s="181">
        <v>14908702.999980444</v>
      </c>
      <c r="L15" s="194"/>
      <c r="M15" s="194"/>
      <c r="N15" s="96"/>
      <c r="O15" s="96"/>
    </row>
    <row r="16" spans="1:15" ht="12.75" customHeight="1" x14ac:dyDescent="0.2">
      <c r="A16" s="131" t="s">
        <v>65</v>
      </c>
      <c r="B16" s="217" t="s">
        <v>131</v>
      </c>
      <c r="C16" s="193">
        <v>24.600757556776454</v>
      </c>
      <c r="D16" s="188">
        <v>22.711961754764957</v>
      </c>
      <c r="E16" s="189">
        <v>26.489553359344317</v>
      </c>
      <c r="F16" s="193">
        <v>44.125501151288887</v>
      </c>
      <c r="G16" s="188">
        <v>40.730653779288886</v>
      </c>
      <c r="H16" s="189">
        <v>47.520348524288885</v>
      </c>
      <c r="I16" s="170">
        <v>10368</v>
      </c>
      <c r="J16" s="171">
        <v>5780.3457795109498</v>
      </c>
      <c r="K16" s="172">
        <v>2550.6065434865827</v>
      </c>
      <c r="L16" s="194"/>
      <c r="M16" s="194"/>
      <c r="N16" s="96"/>
      <c r="O16" s="96"/>
    </row>
    <row r="17" spans="1:15" ht="12.75" customHeight="1" x14ac:dyDescent="0.2">
      <c r="A17" s="132"/>
      <c r="B17" s="217" t="s">
        <v>132</v>
      </c>
      <c r="C17" s="190">
        <v>23.363185752410185</v>
      </c>
      <c r="D17" s="182">
        <v>19.497548599454984</v>
      </c>
      <c r="E17" s="183">
        <v>27.228822906226352</v>
      </c>
      <c r="F17" s="190">
        <v>27.079974818862105</v>
      </c>
      <c r="G17" s="182">
        <v>22.590129740862103</v>
      </c>
      <c r="H17" s="183">
        <v>31.569819897862104</v>
      </c>
      <c r="I17" s="173">
        <v>36839</v>
      </c>
      <c r="J17" s="174">
        <v>31782.762195685234</v>
      </c>
      <c r="K17" s="175">
        <v>8606.7639993303874</v>
      </c>
      <c r="L17" s="194"/>
      <c r="M17" s="194"/>
      <c r="N17" s="96"/>
      <c r="O17" s="96"/>
    </row>
    <row r="18" spans="1:15" x14ac:dyDescent="0.2">
      <c r="A18" s="132"/>
      <c r="B18" s="210" t="s">
        <v>1</v>
      </c>
      <c r="C18" s="191">
        <v>23.634991723297329</v>
      </c>
      <c r="D18" s="184">
        <v>20.553888997748334</v>
      </c>
      <c r="E18" s="185">
        <v>26.716094448846324</v>
      </c>
      <c r="F18" s="191">
        <v>29.703001546582485</v>
      </c>
      <c r="G18" s="184">
        <v>25.822881731582488</v>
      </c>
      <c r="H18" s="185">
        <v>33.583121361582485</v>
      </c>
      <c r="I18" s="176">
        <v>47207</v>
      </c>
      <c r="J18" s="177">
        <v>37563.107975196181</v>
      </c>
      <c r="K18" s="178">
        <v>11157.370542816971</v>
      </c>
      <c r="L18" s="194"/>
      <c r="M18" s="194"/>
      <c r="N18" s="96"/>
      <c r="O18" s="96"/>
    </row>
    <row r="19" spans="1:15" x14ac:dyDescent="0.2">
      <c r="A19" s="132"/>
      <c r="B19" s="211" t="s">
        <v>2</v>
      </c>
      <c r="C19" s="190">
        <v>33.254234576241579</v>
      </c>
      <c r="D19" s="182">
        <v>31.148275259073841</v>
      </c>
      <c r="E19" s="183">
        <v>35.360193892440002</v>
      </c>
      <c r="F19" s="190">
        <v>34.236369939293304</v>
      </c>
      <c r="G19" s="182">
        <v>32.063744768293304</v>
      </c>
      <c r="H19" s="183">
        <v>36.408995109293301</v>
      </c>
      <c r="I19" s="173">
        <v>62814</v>
      </c>
      <c r="J19" s="174">
        <v>61012.06098590124</v>
      </c>
      <c r="K19" s="175">
        <v>20888.314906720389</v>
      </c>
      <c r="L19" s="194"/>
      <c r="M19" s="194"/>
      <c r="N19" s="96"/>
      <c r="O19" s="96"/>
    </row>
    <row r="20" spans="1:15" x14ac:dyDescent="0.2">
      <c r="A20" s="132"/>
      <c r="B20" s="211" t="s">
        <v>3</v>
      </c>
      <c r="C20" s="190">
        <v>55.190099499264591</v>
      </c>
      <c r="D20" s="182">
        <v>52.704759063924989</v>
      </c>
      <c r="E20" s="183">
        <v>57.675439934604178</v>
      </c>
      <c r="F20" s="190">
        <v>56.075418811426594</v>
      </c>
      <c r="G20" s="182">
        <v>53.54500639742659</v>
      </c>
      <c r="H20" s="183">
        <v>58.605831225426591</v>
      </c>
      <c r="I20" s="173">
        <v>81059</v>
      </c>
      <c r="J20" s="174">
        <v>79779.239640726199</v>
      </c>
      <c r="K20" s="175">
        <v>44736.542753108879</v>
      </c>
      <c r="L20" s="194"/>
      <c r="M20" s="194"/>
      <c r="N20" s="96"/>
      <c r="O20" s="96"/>
    </row>
    <row r="21" spans="1:15" x14ac:dyDescent="0.2">
      <c r="A21" s="132"/>
      <c r="B21" s="211" t="s">
        <v>4</v>
      </c>
      <c r="C21" s="190">
        <v>65.942837844651606</v>
      </c>
      <c r="D21" s="182">
        <v>63.7309452084532</v>
      </c>
      <c r="E21" s="183">
        <v>68.154730480849992</v>
      </c>
      <c r="F21" s="190">
        <v>66.304917556483801</v>
      </c>
      <c r="G21" s="182">
        <v>64.076296527483805</v>
      </c>
      <c r="H21" s="183">
        <v>68.533538585483797</v>
      </c>
      <c r="I21" s="173">
        <v>86573</v>
      </c>
      <c r="J21" s="174">
        <v>86100.239787821978</v>
      </c>
      <c r="K21" s="175">
        <v>57088.693007250229</v>
      </c>
      <c r="L21" s="194"/>
      <c r="M21" s="194"/>
      <c r="N21" s="96"/>
      <c r="O21" s="96"/>
    </row>
    <row r="22" spans="1:15" x14ac:dyDescent="0.2">
      <c r="A22" s="132"/>
      <c r="B22" s="211" t="s">
        <v>5</v>
      </c>
      <c r="C22" s="190">
        <v>72.567276659655448</v>
      </c>
      <c r="D22" s="182">
        <v>68.73232386190756</v>
      </c>
      <c r="E22" s="183">
        <v>76.402229457403337</v>
      </c>
      <c r="F22" s="190">
        <v>71.040012532381468</v>
      </c>
      <c r="G22" s="182">
        <v>67.278034092381461</v>
      </c>
      <c r="H22" s="183">
        <v>74.801990972381461</v>
      </c>
      <c r="I22" s="173">
        <v>66628</v>
      </c>
      <c r="J22" s="174">
        <v>68060.411828835582</v>
      </c>
      <c r="K22" s="175">
        <v>48350.125092795235</v>
      </c>
      <c r="L22" s="194"/>
      <c r="M22" s="194"/>
      <c r="N22" s="96"/>
      <c r="O22" s="96"/>
    </row>
    <row r="23" spans="1:15" x14ac:dyDescent="0.2">
      <c r="A23" s="132"/>
      <c r="B23" s="211" t="s">
        <v>6</v>
      </c>
      <c r="C23" s="190">
        <v>77.028543189768996</v>
      </c>
      <c r="D23" s="182">
        <v>70.743447272642669</v>
      </c>
      <c r="E23" s="183">
        <v>83.313639107906269</v>
      </c>
      <c r="F23" s="190">
        <v>76.036783320392885</v>
      </c>
      <c r="G23" s="182">
        <v>69.819823842392893</v>
      </c>
      <c r="H23" s="183">
        <v>82.253742799392882</v>
      </c>
      <c r="I23" s="173">
        <v>38589</v>
      </c>
      <c r="J23" s="174">
        <v>39092.322470100997</v>
      </c>
      <c r="K23" s="175">
        <v>29724.544531499956</v>
      </c>
      <c r="L23" s="194"/>
      <c r="M23" s="194"/>
      <c r="N23" s="96"/>
      <c r="O23" s="96"/>
    </row>
    <row r="24" spans="1:15" ht="13.5" thickBot="1" x14ac:dyDescent="0.25">
      <c r="A24" s="132"/>
      <c r="B24" s="211" t="s">
        <v>7</v>
      </c>
      <c r="C24" s="190">
        <v>56.413398204387441</v>
      </c>
      <c r="D24" s="182">
        <v>49.868634351375867</v>
      </c>
      <c r="E24" s="183">
        <v>62.958162056327886</v>
      </c>
      <c r="F24" s="190">
        <v>52.557869649795343</v>
      </c>
      <c r="G24" s="182">
        <v>46.447836757795343</v>
      </c>
      <c r="H24" s="183">
        <v>58.667902540795346</v>
      </c>
      <c r="I24" s="173">
        <v>30162</v>
      </c>
      <c r="J24" s="174">
        <v>32374.61731189784</v>
      </c>
      <c r="K24" s="175">
        <v>17015.409166407342</v>
      </c>
      <c r="L24" s="194"/>
      <c r="M24" s="194"/>
      <c r="N24" s="96"/>
      <c r="O24" s="96"/>
    </row>
    <row r="25" spans="1:15" ht="13.5" thickBot="1" x14ac:dyDescent="0.25">
      <c r="A25" s="133"/>
      <c r="B25" s="212" t="s">
        <v>31</v>
      </c>
      <c r="C25" s="192">
        <v>55.434203645383164</v>
      </c>
      <c r="D25" s="186">
        <v>55.434203645383164</v>
      </c>
      <c r="E25" s="187">
        <v>55.434203645383164</v>
      </c>
      <c r="F25" s="192">
        <v>56.67604002166604</v>
      </c>
      <c r="G25" s="186">
        <v>56.67604002166604</v>
      </c>
      <c r="H25" s="187">
        <v>56.67604002166604</v>
      </c>
      <c r="I25" s="179">
        <v>413032</v>
      </c>
      <c r="J25" s="180">
        <v>403982.0000004801</v>
      </c>
      <c r="K25" s="181">
        <v>228961.00000059899</v>
      </c>
      <c r="L25" s="194"/>
      <c r="M25" s="194"/>
      <c r="N25" s="96"/>
      <c r="O25" s="96"/>
    </row>
    <row r="26" spans="1:15" ht="12.75" customHeight="1" x14ac:dyDescent="0.2">
      <c r="A26" s="131" t="s">
        <v>66</v>
      </c>
      <c r="B26" s="217" t="s">
        <v>131</v>
      </c>
      <c r="C26" s="193">
        <v>54.120007866482077</v>
      </c>
      <c r="D26" s="188">
        <v>49.35418958097744</v>
      </c>
      <c r="E26" s="189">
        <v>58.885826152661615</v>
      </c>
      <c r="F26" s="193">
        <v>78.375403842660589</v>
      </c>
      <c r="G26" s="188">
        <v>71.313963496660591</v>
      </c>
      <c r="H26" s="189">
        <v>85.43684418966059</v>
      </c>
      <c r="I26" s="170">
        <v>3009</v>
      </c>
      <c r="J26" s="171">
        <v>2077.7832800346623</v>
      </c>
      <c r="K26" s="172">
        <v>1628.4710367024459</v>
      </c>
      <c r="L26" s="194"/>
      <c r="M26" s="194"/>
      <c r="N26" s="96"/>
      <c r="O26" s="96"/>
    </row>
    <row r="27" spans="1:15" ht="12.75" customHeight="1" x14ac:dyDescent="0.2">
      <c r="A27" s="132"/>
      <c r="B27" s="217" t="s">
        <v>132</v>
      </c>
      <c r="C27" s="190">
        <v>52.351977522065241</v>
      </c>
      <c r="D27" s="182">
        <v>44.873199072182913</v>
      </c>
      <c r="E27" s="183">
        <v>59.830755971947568</v>
      </c>
      <c r="F27" s="190">
        <v>57.212708235447749</v>
      </c>
      <c r="G27" s="182">
        <v>48.850442629447755</v>
      </c>
      <c r="H27" s="183">
        <v>65.574973841447758</v>
      </c>
      <c r="I27" s="173">
        <v>10545</v>
      </c>
      <c r="J27" s="174">
        <v>9649.1080390447023</v>
      </c>
      <c r="K27" s="175">
        <v>5520.5160297017792</v>
      </c>
      <c r="L27" s="194"/>
      <c r="M27" s="194"/>
      <c r="N27" s="96"/>
      <c r="O27" s="96"/>
    </row>
    <row r="28" spans="1:15" x14ac:dyDescent="0.2">
      <c r="A28" s="132"/>
      <c r="B28" s="210" t="s">
        <v>1</v>
      </c>
      <c r="C28" s="191">
        <v>52.744481823847011</v>
      </c>
      <c r="D28" s="184">
        <v>46.390141821695593</v>
      </c>
      <c r="E28" s="185">
        <v>59.098821825998435</v>
      </c>
      <c r="F28" s="191">
        <v>60.962337518835852</v>
      </c>
      <c r="G28" s="184">
        <v>53.448031030835857</v>
      </c>
      <c r="H28" s="185">
        <v>68.476644006835841</v>
      </c>
      <c r="I28" s="176">
        <v>13554</v>
      </c>
      <c r="J28" s="177">
        <v>11726.891319079365</v>
      </c>
      <c r="K28" s="178">
        <v>7148.9870664042246</v>
      </c>
      <c r="L28" s="194"/>
      <c r="M28" s="194"/>
      <c r="N28" s="96"/>
      <c r="O28" s="96"/>
    </row>
    <row r="29" spans="1:15" x14ac:dyDescent="0.2">
      <c r="A29" s="132"/>
      <c r="B29" s="211" t="s">
        <v>2</v>
      </c>
      <c r="C29" s="190">
        <v>59.654527621291429</v>
      </c>
      <c r="D29" s="182">
        <v>55.63073141235953</v>
      </c>
      <c r="E29" s="183">
        <v>63.678323830223341</v>
      </c>
      <c r="F29" s="190">
        <v>61.231433114088674</v>
      </c>
      <c r="G29" s="182">
        <v>57.005711673088676</v>
      </c>
      <c r="H29" s="183">
        <v>65.457154555088678</v>
      </c>
      <c r="I29" s="173">
        <v>17293</v>
      </c>
      <c r="J29" s="174">
        <v>16847.649870171532</v>
      </c>
      <c r="K29" s="175">
        <v>10316.057461549928</v>
      </c>
      <c r="L29" s="194"/>
      <c r="M29" s="194"/>
      <c r="N29" s="96"/>
      <c r="O29" s="96"/>
    </row>
    <row r="30" spans="1:15" x14ac:dyDescent="0.2">
      <c r="A30" s="132"/>
      <c r="B30" s="211" t="s">
        <v>3</v>
      </c>
      <c r="C30" s="190">
        <v>74.948969550111656</v>
      </c>
      <c r="D30" s="182">
        <v>60.417856885989472</v>
      </c>
      <c r="E30" s="183">
        <v>89.480082214233818</v>
      </c>
      <c r="F30" s="190">
        <v>70.728871376505182</v>
      </c>
      <c r="G30" s="182">
        <v>56.69867316250518</v>
      </c>
      <c r="H30" s="183">
        <v>84.759069590505177</v>
      </c>
      <c r="I30" s="173">
        <v>19148</v>
      </c>
      <c r="J30" s="174">
        <v>20290.481680473404</v>
      </c>
      <c r="K30" s="175">
        <v>14351.22868945538</v>
      </c>
      <c r="L30" s="194"/>
      <c r="M30" s="194"/>
      <c r="N30" s="96"/>
      <c r="O30" s="96"/>
    </row>
    <row r="31" spans="1:15" x14ac:dyDescent="0.2">
      <c r="A31" s="132"/>
      <c r="B31" s="211" t="s">
        <v>4</v>
      </c>
      <c r="C31" s="190">
        <v>83.688671729482024</v>
      </c>
      <c r="D31" s="182">
        <v>79.613509039202427</v>
      </c>
      <c r="E31" s="183">
        <v>87.763834419761622</v>
      </c>
      <c r="F31" s="190">
        <v>81.167930542288602</v>
      </c>
      <c r="G31" s="182">
        <v>77.124065766288595</v>
      </c>
      <c r="H31" s="183">
        <v>85.211795318288608</v>
      </c>
      <c r="I31" s="173">
        <v>20724</v>
      </c>
      <c r="J31" s="174">
        <v>21367.601974503705</v>
      </c>
      <c r="K31" s="175">
        <v>17343.640329217855</v>
      </c>
      <c r="L31" s="194"/>
      <c r="M31" s="194"/>
      <c r="N31" s="96"/>
      <c r="O31" s="96"/>
    </row>
    <row r="32" spans="1:15" x14ac:dyDescent="0.2">
      <c r="A32" s="132"/>
      <c r="B32" s="211" t="s">
        <v>5</v>
      </c>
      <c r="C32" s="190">
        <v>83.224825205685747</v>
      </c>
      <c r="D32" s="182">
        <v>79.814862617013475</v>
      </c>
      <c r="E32" s="183">
        <v>86.63478779335631</v>
      </c>
      <c r="F32" s="190">
        <v>81.203897823758737</v>
      </c>
      <c r="G32" s="182">
        <v>77.799757347758728</v>
      </c>
      <c r="H32" s="183">
        <v>84.608038298758729</v>
      </c>
      <c r="I32" s="173">
        <v>16723</v>
      </c>
      <c r="J32" s="174">
        <v>17139.186531849922</v>
      </c>
      <c r="K32" s="175">
        <v>13917.687519146828</v>
      </c>
      <c r="L32" s="194"/>
      <c r="M32" s="194"/>
      <c r="N32" s="96"/>
      <c r="O32" s="96"/>
    </row>
    <row r="33" spans="1:15" x14ac:dyDescent="0.2">
      <c r="A33" s="132"/>
      <c r="B33" s="211" t="s">
        <v>6</v>
      </c>
      <c r="C33" s="190">
        <v>85.026917798813344</v>
      </c>
      <c r="D33" s="182">
        <v>76.511031865637136</v>
      </c>
      <c r="E33" s="183">
        <v>93.542803730957829</v>
      </c>
      <c r="F33" s="190">
        <v>80.547859789532311</v>
      </c>
      <c r="G33" s="182">
        <v>72.293920322532315</v>
      </c>
      <c r="H33" s="183">
        <v>88.801799255532316</v>
      </c>
      <c r="I33" s="173">
        <v>10096</v>
      </c>
      <c r="J33" s="174">
        <v>10657.412429577402</v>
      </c>
      <c r="K33" s="175">
        <v>8584.3176209681951</v>
      </c>
      <c r="L33" s="194"/>
      <c r="M33" s="194"/>
      <c r="N33" s="96"/>
      <c r="O33" s="96"/>
    </row>
    <row r="34" spans="1:15" ht="13.5" thickBot="1" x14ac:dyDescent="0.25">
      <c r="A34" s="132"/>
      <c r="B34" s="211" t="s">
        <v>7</v>
      </c>
      <c r="C34" s="190">
        <v>79.422443626081446</v>
      </c>
      <c r="D34" s="182">
        <v>48.434909001695686</v>
      </c>
      <c r="E34" s="183">
        <v>110.40997824942227</v>
      </c>
      <c r="F34" s="190">
        <v>74.28739191674552</v>
      </c>
      <c r="G34" s="182">
        <v>44.632744405745527</v>
      </c>
      <c r="H34" s="183">
        <v>103.94203942674552</v>
      </c>
      <c r="I34" s="173">
        <v>9024</v>
      </c>
      <c r="J34" s="174">
        <v>9647.776194444672</v>
      </c>
      <c r="K34" s="175">
        <v>7167.0813128175896</v>
      </c>
      <c r="L34" s="194"/>
      <c r="M34" s="194"/>
      <c r="N34" s="96"/>
      <c r="O34" s="96"/>
    </row>
    <row r="35" spans="1:15" ht="13.5" thickBot="1" x14ac:dyDescent="0.25">
      <c r="A35" s="133"/>
      <c r="B35" s="212" t="s">
        <v>31</v>
      </c>
      <c r="C35" s="192">
        <v>73.974775247799414</v>
      </c>
      <c r="D35" s="186">
        <v>73.974775247799414</v>
      </c>
      <c r="E35" s="187">
        <v>73.974775247799414</v>
      </c>
      <c r="F35" s="192">
        <v>73.208763245156163</v>
      </c>
      <c r="G35" s="186">
        <v>73.208763245156163</v>
      </c>
      <c r="H35" s="187">
        <v>73.208763245156163</v>
      </c>
      <c r="I35" s="179">
        <v>106562</v>
      </c>
      <c r="J35" s="180">
        <v>107677.0000001</v>
      </c>
      <c r="K35" s="181">
        <v>78828.999999560008</v>
      </c>
      <c r="L35" s="194"/>
      <c r="M35" s="194"/>
      <c r="N35" s="96"/>
      <c r="O35" s="96"/>
    </row>
    <row r="36" spans="1:15" ht="12.75" customHeight="1" x14ac:dyDescent="0.2">
      <c r="A36" s="131" t="s">
        <v>67</v>
      </c>
      <c r="B36" s="217" t="s">
        <v>131</v>
      </c>
      <c r="C36" s="193">
        <v>48.539416731687226</v>
      </c>
      <c r="D36" s="188">
        <v>42.846569797198185</v>
      </c>
      <c r="E36" s="189">
        <v>54.232263666176266</v>
      </c>
      <c r="F36" s="193">
        <v>62.685621952440499</v>
      </c>
      <c r="G36" s="188">
        <v>55.2868556484405</v>
      </c>
      <c r="H36" s="189">
        <v>70.084388256440505</v>
      </c>
      <c r="I36" s="170">
        <v>19644</v>
      </c>
      <c r="J36" s="171">
        <v>15210.957035740819</v>
      </c>
      <c r="K36" s="172">
        <v>9535.0830227726383</v>
      </c>
      <c r="L36" s="194"/>
      <c r="M36" s="194"/>
      <c r="N36" s="96"/>
      <c r="O36" s="96"/>
    </row>
    <row r="37" spans="1:15" ht="12.75" customHeight="1" x14ac:dyDescent="0.2">
      <c r="A37" s="132"/>
      <c r="B37" s="217" t="s">
        <v>132</v>
      </c>
      <c r="C37" s="190">
        <v>48.32509406327361</v>
      </c>
      <c r="D37" s="182">
        <v>44.835278432877992</v>
      </c>
      <c r="E37" s="183">
        <v>51.814909694683806</v>
      </c>
      <c r="F37" s="190">
        <v>47.329848135447115</v>
      </c>
      <c r="G37" s="182">
        <v>43.890142296447117</v>
      </c>
      <c r="H37" s="183">
        <v>50.76955397544711</v>
      </c>
      <c r="I37" s="173">
        <v>62898</v>
      </c>
      <c r="J37" s="174">
        <v>64220.611012595837</v>
      </c>
      <c r="K37" s="175">
        <v>30395.517663917835</v>
      </c>
      <c r="L37" s="194"/>
      <c r="M37" s="194"/>
      <c r="N37" s="96"/>
      <c r="O37" s="96"/>
    </row>
    <row r="38" spans="1:15" x14ac:dyDescent="0.2">
      <c r="A38" s="132"/>
      <c r="B38" s="210" t="s">
        <v>1</v>
      </c>
      <c r="C38" s="191">
        <v>48.376100272213506</v>
      </c>
      <c r="D38" s="184">
        <v>44.755544700491647</v>
      </c>
      <c r="E38" s="185">
        <v>51.996655842979138</v>
      </c>
      <c r="F38" s="191">
        <v>50.270442429628758</v>
      </c>
      <c r="G38" s="184">
        <v>46.48415580962876</v>
      </c>
      <c r="H38" s="185">
        <v>54.05672904862876</v>
      </c>
      <c r="I38" s="176">
        <v>82542</v>
      </c>
      <c r="J38" s="177">
        <v>79431.56804833666</v>
      </c>
      <c r="K38" s="178">
        <v>39930.600686690472</v>
      </c>
      <c r="L38" s="194"/>
      <c r="M38" s="194"/>
      <c r="N38" s="96"/>
      <c r="O38" s="96"/>
    </row>
    <row r="39" spans="1:15" x14ac:dyDescent="0.2">
      <c r="A39" s="132"/>
      <c r="B39" s="211" t="s">
        <v>2</v>
      </c>
      <c r="C39" s="190">
        <v>46.564859111311982</v>
      </c>
      <c r="D39" s="182">
        <v>39.475480124442264</v>
      </c>
      <c r="E39" s="183">
        <v>53.654238098181693</v>
      </c>
      <c r="F39" s="190">
        <v>44.898035955796736</v>
      </c>
      <c r="G39" s="182">
        <v>38.018903669796735</v>
      </c>
      <c r="H39" s="183">
        <v>51.777168241796737</v>
      </c>
      <c r="I39" s="173">
        <v>115025</v>
      </c>
      <c r="J39" s="174">
        <v>119295.26103440029</v>
      </c>
      <c r="K39" s="175">
        <v>53561.22919278661</v>
      </c>
      <c r="L39" s="194"/>
      <c r="M39" s="194"/>
      <c r="N39" s="96"/>
      <c r="O39" s="96"/>
    </row>
    <row r="40" spans="1:15" x14ac:dyDescent="0.2">
      <c r="A40" s="132"/>
      <c r="B40" s="211" t="s">
        <v>3</v>
      </c>
      <c r="C40" s="190">
        <v>65.69885879477053</v>
      </c>
      <c r="D40" s="182">
        <v>53.526682104503656</v>
      </c>
      <c r="E40" s="183">
        <v>77.871035484010221</v>
      </c>
      <c r="F40" s="190">
        <v>63.554817897211926</v>
      </c>
      <c r="G40" s="182">
        <v>51.704900636211931</v>
      </c>
      <c r="H40" s="183">
        <v>75.404735157211931</v>
      </c>
      <c r="I40" s="173">
        <v>140449</v>
      </c>
      <c r="J40" s="174">
        <v>145187.08925875972</v>
      </c>
      <c r="K40" s="175">
        <v>92273.390188667268</v>
      </c>
      <c r="L40" s="194"/>
      <c r="M40" s="194"/>
      <c r="N40" s="96"/>
      <c r="O40" s="96"/>
    </row>
    <row r="41" spans="1:15" x14ac:dyDescent="0.2">
      <c r="A41" s="132"/>
      <c r="B41" s="211" t="s">
        <v>4</v>
      </c>
      <c r="C41" s="190">
        <v>75.855359592832954</v>
      </c>
      <c r="D41" s="182">
        <v>69.228405471679423</v>
      </c>
      <c r="E41" s="183">
        <v>82.482313713986485</v>
      </c>
      <c r="F41" s="190">
        <v>73.974297407853982</v>
      </c>
      <c r="G41" s="182">
        <v>67.470530637853983</v>
      </c>
      <c r="H41" s="183">
        <v>80.47806417785398</v>
      </c>
      <c r="I41" s="173">
        <v>147729</v>
      </c>
      <c r="J41" s="174">
        <v>151485.54038310956</v>
      </c>
      <c r="K41" s="175">
        <v>112060.36417289621</v>
      </c>
      <c r="L41" s="194"/>
      <c r="M41" s="194"/>
      <c r="N41" s="96"/>
      <c r="O41" s="96"/>
    </row>
    <row r="42" spans="1:15" x14ac:dyDescent="0.2">
      <c r="A42" s="132"/>
      <c r="B42" s="211" t="s">
        <v>5</v>
      </c>
      <c r="C42" s="190">
        <v>77.785524712508106</v>
      </c>
      <c r="D42" s="182">
        <v>73.727829126762217</v>
      </c>
      <c r="E42" s="183">
        <v>81.843220299247051</v>
      </c>
      <c r="F42" s="190">
        <v>77.833518002276762</v>
      </c>
      <c r="G42" s="182">
        <v>73.747467268276765</v>
      </c>
      <c r="H42" s="183">
        <v>81.919568737276762</v>
      </c>
      <c r="I42" s="173">
        <v>117893</v>
      </c>
      <c r="J42" s="174">
        <v>117820.30544557255</v>
      </c>
      <c r="K42" s="175">
        <v>91703.688649317177</v>
      </c>
      <c r="L42" s="194"/>
      <c r="M42" s="194"/>
      <c r="N42" s="96"/>
      <c r="O42" s="96"/>
    </row>
    <row r="43" spans="1:15" x14ac:dyDescent="0.2">
      <c r="A43" s="132"/>
      <c r="B43" s="211" t="s">
        <v>6</v>
      </c>
      <c r="C43" s="190">
        <v>77.713158515280739</v>
      </c>
      <c r="D43" s="182">
        <v>52.815996918781408</v>
      </c>
      <c r="E43" s="183">
        <v>102.61032011683092</v>
      </c>
      <c r="F43" s="190">
        <v>76.444213777666519</v>
      </c>
      <c r="G43" s="182">
        <v>51.797653704666523</v>
      </c>
      <c r="H43" s="183">
        <v>101.09077385566653</v>
      </c>
      <c r="I43" s="173">
        <v>70814</v>
      </c>
      <c r="J43" s="174">
        <v>71989.485340339321</v>
      </c>
      <c r="K43" s="175">
        <v>55031.796071010896</v>
      </c>
      <c r="L43" s="194"/>
      <c r="M43" s="194"/>
      <c r="N43" s="96"/>
      <c r="O43" s="96"/>
    </row>
    <row r="44" spans="1:15" ht="13.5" thickBot="1" x14ac:dyDescent="0.25">
      <c r="A44" s="132"/>
      <c r="B44" s="211" t="s">
        <v>7</v>
      </c>
      <c r="C44" s="190">
        <v>57.361066401034144</v>
      </c>
      <c r="D44" s="182">
        <v>31.537614292742461</v>
      </c>
      <c r="E44" s="183">
        <v>83.184518508257781</v>
      </c>
      <c r="F44" s="190">
        <v>53.36644954731721</v>
      </c>
      <c r="G44" s="182">
        <v>29.188369582317208</v>
      </c>
      <c r="H44" s="183">
        <v>77.544529511317222</v>
      </c>
      <c r="I44" s="173">
        <v>61050</v>
      </c>
      <c r="J44" s="174">
        <v>65619.750489081925</v>
      </c>
      <c r="K44" s="175">
        <v>35018.931037831346</v>
      </c>
      <c r="L44" s="194"/>
      <c r="M44" s="194"/>
      <c r="N44" s="96"/>
      <c r="O44" s="96"/>
    </row>
    <row r="45" spans="1:15" ht="13.5" thickBot="1" x14ac:dyDescent="0.25">
      <c r="A45" s="133"/>
      <c r="B45" s="212" t="s">
        <v>31</v>
      </c>
      <c r="C45" s="192">
        <v>65.204445399087973</v>
      </c>
      <c r="D45" s="186">
        <v>65.204445399087973</v>
      </c>
      <c r="E45" s="187">
        <v>65.204445399087973</v>
      </c>
      <c r="F45" s="192">
        <v>63.873398603337826</v>
      </c>
      <c r="G45" s="186">
        <v>63.873398603337826</v>
      </c>
      <c r="H45" s="187">
        <v>63.873398603337826</v>
      </c>
      <c r="I45" s="179">
        <v>735502</v>
      </c>
      <c r="J45" s="180">
        <v>750828.99999960011</v>
      </c>
      <c r="K45" s="181">
        <v>479579.99999919999</v>
      </c>
      <c r="L45" s="194"/>
      <c r="M45" s="194"/>
      <c r="N45" s="96"/>
      <c r="O45" s="96"/>
    </row>
    <row r="46" spans="1:15" ht="12.75" customHeight="1" x14ac:dyDescent="0.2">
      <c r="A46" s="131" t="s">
        <v>68</v>
      </c>
      <c r="B46" s="217" t="s">
        <v>131</v>
      </c>
      <c r="C46" s="193">
        <v>45.045088703544636</v>
      </c>
      <c r="D46" s="188">
        <v>42.170725007695424</v>
      </c>
      <c r="E46" s="189">
        <v>47.919452399393847</v>
      </c>
      <c r="F46" s="193">
        <v>71.410452977469703</v>
      </c>
      <c r="G46" s="188">
        <v>66.811557011469702</v>
      </c>
      <c r="H46" s="189">
        <v>76.009348943469703</v>
      </c>
      <c r="I46" s="170">
        <v>15404</v>
      </c>
      <c r="J46" s="171">
        <v>9716.7083733290692</v>
      </c>
      <c r="K46" s="172">
        <v>6938.7454638940153</v>
      </c>
      <c r="L46" s="194"/>
      <c r="M46" s="194"/>
      <c r="N46" s="96"/>
      <c r="O46" s="96"/>
    </row>
    <row r="47" spans="1:15" ht="12.75" customHeight="1" x14ac:dyDescent="0.2">
      <c r="A47" s="132"/>
      <c r="B47" s="217" t="s">
        <v>132</v>
      </c>
      <c r="C47" s="190">
        <v>46.037126487798517</v>
      </c>
      <c r="D47" s="182">
        <v>42.069261669251354</v>
      </c>
      <c r="E47" s="183">
        <v>50.004991305394626</v>
      </c>
      <c r="F47" s="190">
        <v>47.963187767327469</v>
      </c>
      <c r="G47" s="182">
        <v>43.791092429327463</v>
      </c>
      <c r="H47" s="183">
        <v>52.135283104327463</v>
      </c>
      <c r="I47" s="173">
        <v>51359</v>
      </c>
      <c r="J47" s="174">
        <v>49296.572837418615</v>
      </c>
      <c r="K47" s="175">
        <v>23644.207792868441</v>
      </c>
      <c r="L47" s="194"/>
      <c r="M47" s="194"/>
      <c r="N47" s="96"/>
      <c r="O47" s="96"/>
    </row>
    <row r="48" spans="1:15" x14ac:dyDescent="0.2">
      <c r="A48" s="132"/>
      <c r="B48" s="210" t="s">
        <v>1</v>
      </c>
      <c r="C48" s="191">
        <v>45.808236982703676</v>
      </c>
      <c r="D48" s="184">
        <v>42.783448884885928</v>
      </c>
      <c r="E48" s="185">
        <v>48.833025081397246</v>
      </c>
      <c r="F48" s="191">
        <v>51.823848173337275</v>
      </c>
      <c r="G48" s="184">
        <v>48.370196280337275</v>
      </c>
      <c r="H48" s="185">
        <v>55.277500067337279</v>
      </c>
      <c r="I48" s="176">
        <v>66763</v>
      </c>
      <c r="J48" s="177">
        <v>59013.281210747686</v>
      </c>
      <c r="K48" s="178">
        <v>30582.953256762456</v>
      </c>
      <c r="L48" s="194"/>
      <c r="M48" s="194"/>
      <c r="N48" s="96"/>
      <c r="O48" s="96"/>
    </row>
    <row r="49" spans="1:15" x14ac:dyDescent="0.2">
      <c r="A49" s="132"/>
      <c r="B49" s="211" t="s">
        <v>2</v>
      </c>
      <c r="C49" s="190">
        <v>52.897592936074844</v>
      </c>
      <c r="D49" s="182">
        <v>50.630445457098148</v>
      </c>
      <c r="E49" s="183">
        <v>55.164740415051547</v>
      </c>
      <c r="F49" s="190">
        <v>52.630532896508008</v>
      </c>
      <c r="G49" s="182">
        <v>50.353972617508006</v>
      </c>
      <c r="H49" s="183">
        <v>54.90709317550801</v>
      </c>
      <c r="I49" s="173">
        <v>95637</v>
      </c>
      <c r="J49" s="174">
        <v>96122.285244104918</v>
      </c>
      <c r="K49" s="175">
        <v>50589.670956273898</v>
      </c>
      <c r="L49" s="194"/>
      <c r="M49" s="194"/>
      <c r="N49" s="96"/>
      <c r="O49" s="96"/>
    </row>
    <row r="50" spans="1:15" x14ac:dyDescent="0.2">
      <c r="A50" s="132"/>
      <c r="B50" s="211" t="s">
        <v>3</v>
      </c>
      <c r="C50" s="190">
        <v>68.469266625920497</v>
      </c>
      <c r="D50" s="182">
        <v>64.918948372921164</v>
      </c>
      <c r="E50" s="183">
        <v>72.019584878919815</v>
      </c>
      <c r="F50" s="190">
        <v>67.52166251136002</v>
      </c>
      <c r="G50" s="182">
        <v>63.988104213360018</v>
      </c>
      <c r="H50" s="183">
        <v>71.055220809360023</v>
      </c>
      <c r="I50" s="173">
        <v>112893</v>
      </c>
      <c r="J50" s="174">
        <v>114477.34889376542</v>
      </c>
      <c r="K50" s="175">
        <v>77297.009172000427</v>
      </c>
      <c r="L50" s="194"/>
      <c r="M50" s="194"/>
      <c r="N50" s="96"/>
      <c r="O50" s="96"/>
    </row>
    <row r="51" spans="1:15" x14ac:dyDescent="0.2">
      <c r="A51" s="132"/>
      <c r="B51" s="211" t="s">
        <v>4</v>
      </c>
      <c r="C51" s="190">
        <v>74.295957068062904</v>
      </c>
      <c r="D51" s="182">
        <v>71.155846798788389</v>
      </c>
      <c r="E51" s="183">
        <v>77.436067337337448</v>
      </c>
      <c r="F51" s="190">
        <v>75.269429045139617</v>
      </c>
      <c r="G51" s="182">
        <v>72.058757610139622</v>
      </c>
      <c r="H51" s="183">
        <v>78.480100480139626</v>
      </c>
      <c r="I51" s="173">
        <v>123885</v>
      </c>
      <c r="J51" s="174">
        <v>122282.77480166849</v>
      </c>
      <c r="K51" s="175">
        <v>92041.546413769727</v>
      </c>
      <c r="L51" s="194"/>
      <c r="M51" s="194"/>
      <c r="N51" s="96"/>
      <c r="O51" s="96"/>
    </row>
    <row r="52" spans="1:15" x14ac:dyDescent="0.2">
      <c r="A52" s="132"/>
      <c r="B52" s="211" t="s">
        <v>5</v>
      </c>
      <c r="C52" s="190">
        <v>82.759634250193059</v>
      </c>
      <c r="D52" s="182">
        <v>79.845620848541628</v>
      </c>
      <c r="E52" s="183">
        <v>85.67364765184449</v>
      </c>
      <c r="F52" s="190">
        <v>81.281498844781979</v>
      </c>
      <c r="G52" s="182">
        <v>78.393066427781974</v>
      </c>
      <c r="H52" s="183">
        <v>84.169931261781983</v>
      </c>
      <c r="I52" s="173">
        <v>92308</v>
      </c>
      <c r="J52" s="174">
        <v>93986.656581656338</v>
      </c>
      <c r="K52" s="175">
        <v>76393.763183668212</v>
      </c>
      <c r="L52" s="194"/>
      <c r="M52" s="194"/>
      <c r="N52" s="96"/>
      <c r="O52" s="96"/>
    </row>
    <row r="53" spans="1:15" x14ac:dyDescent="0.2">
      <c r="A53" s="132"/>
      <c r="B53" s="211" t="s">
        <v>6</v>
      </c>
      <c r="C53" s="190">
        <v>84.867683310449465</v>
      </c>
      <c r="D53" s="182">
        <v>81.479541387011423</v>
      </c>
      <c r="E53" s="183">
        <v>88.255825233887506</v>
      </c>
      <c r="F53" s="190">
        <v>82.304830916598632</v>
      </c>
      <c r="G53" s="182">
        <v>78.988620350598637</v>
      </c>
      <c r="H53" s="183">
        <v>85.621041482598642</v>
      </c>
      <c r="I53" s="173">
        <v>54447</v>
      </c>
      <c r="J53" s="174">
        <v>56142.400169516113</v>
      </c>
      <c r="K53" s="175">
        <v>46207.907532040415</v>
      </c>
      <c r="L53" s="194"/>
      <c r="M53" s="194"/>
      <c r="N53" s="96"/>
      <c r="O53" s="96"/>
    </row>
    <row r="54" spans="1:15" ht="13.5" thickBot="1" x14ac:dyDescent="0.25">
      <c r="A54" s="132"/>
      <c r="B54" s="211" t="s">
        <v>7</v>
      </c>
      <c r="C54" s="190">
        <v>75.801318290561966</v>
      </c>
      <c r="D54" s="182">
        <v>67.516794938476153</v>
      </c>
      <c r="E54" s="183">
        <v>84.08584164264775</v>
      </c>
      <c r="F54" s="190">
        <v>72.591573880123079</v>
      </c>
      <c r="G54" s="182">
        <v>64.584487656123073</v>
      </c>
      <c r="H54" s="183">
        <v>80.59866010412307</v>
      </c>
      <c r="I54" s="173">
        <v>49874</v>
      </c>
      <c r="J54" s="174">
        <v>52079.253091641025</v>
      </c>
      <c r="K54" s="175">
        <v>37805.149484234877</v>
      </c>
      <c r="L54" s="194"/>
      <c r="M54" s="194"/>
      <c r="N54" s="96"/>
      <c r="O54" s="96"/>
    </row>
    <row r="55" spans="1:15" ht="13.5" thickBot="1" x14ac:dyDescent="0.25">
      <c r="A55" s="133"/>
      <c r="B55" s="212" t="s">
        <v>31</v>
      </c>
      <c r="C55" s="192">
        <v>68.968306850834253</v>
      </c>
      <c r="D55" s="186">
        <v>68.968306850834253</v>
      </c>
      <c r="E55" s="187">
        <v>68.968306850834253</v>
      </c>
      <c r="F55" s="192">
        <v>69.166004605847206</v>
      </c>
      <c r="G55" s="186">
        <v>69.166004605847206</v>
      </c>
      <c r="H55" s="187">
        <v>69.166004605847206</v>
      </c>
      <c r="I55" s="179">
        <v>595807</v>
      </c>
      <c r="J55" s="180">
        <v>594103.99999309995</v>
      </c>
      <c r="K55" s="181">
        <v>410917.99999874999</v>
      </c>
      <c r="L55" s="194"/>
      <c r="M55" s="194"/>
      <c r="N55" s="96"/>
      <c r="O55" s="96"/>
    </row>
    <row r="56" spans="1:15" ht="12.75" customHeight="1" x14ac:dyDescent="0.2">
      <c r="A56" s="131" t="s">
        <v>69</v>
      </c>
      <c r="B56" s="217" t="s">
        <v>131</v>
      </c>
      <c r="C56" s="193">
        <v>47.342662193929627</v>
      </c>
      <c r="D56" s="188">
        <v>38.939233713004278</v>
      </c>
      <c r="E56" s="189">
        <v>55.746090673970336</v>
      </c>
      <c r="F56" s="193">
        <v>53.440137304363859</v>
      </c>
      <c r="G56" s="188">
        <v>43.940830965363858</v>
      </c>
      <c r="H56" s="189">
        <v>62.939443642363862</v>
      </c>
      <c r="I56" s="170">
        <v>140543</v>
      </c>
      <c r="J56" s="171">
        <v>124507.16087846055</v>
      </c>
      <c r="K56" s="172">
        <v>66536.797727214522</v>
      </c>
      <c r="L56" s="194"/>
      <c r="M56" s="194"/>
      <c r="N56" s="96"/>
      <c r="O56" s="96"/>
    </row>
    <row r="57" spans="1:15" ht="12.75" customHeight="1" x14ac:dyDescent="0.2">
      <c r="A57" s="132"/>
      <c r="B57" s="217" t="s">
        <v>132</v>
      </c>
      <c r="C57" s="190">
        <v>51.070430820481164</v>
      </c>
      <c r="D57" s="182">
        <v>41.709538077143407</v>
      </c>
      <c r="E57" s="183">
        <v>60.43132356275747</v>
      </c>
      <c r="F57" s="190">
        <v>48.045201418490869</v>
      </c>
      <c r="G57" s="182">
        <v>39.226223372490871</v>
      </c>
      <c r="H57" s="183">
        <v>56.864179463490871</v>
      </c>
      <c r="I57" s="173">
        <v>474198</v>
      </c>
      <c r="J57" s="174">
        <v>504056.50177772139</v>
      </c>
      <c r="K57" s="175">
        <v>242174.96154210524</v>
      </c>
      <c r="L57" s="194"/>
      <c r="M57" s="194"/>
      <c r="N57" s="96"/>
      <c r="O57" s="96"/>
    </row>
    <row r="58" spans="1:15" x14ac:dyDescent="0.2">
      <c r="A58" s="132"/>
      <c r="B58" s="210" t="s">
        <v>1</v>
      </c>
      <c r="C58" s="191">
        <v>50.218182823224701</v>
      </c>
      <c r="D58" s="184">
        <v>43.663605066843317</v>
      </c>
      <c r="E58" s="185">
        <v>56.772760579606079</v>
      </c>
      <c r="F58" s="191">
        <v>49.113841224096028</v>
      </c>
      <c r="G58" s="184">
        <v>42.694238928096027</v>
      </c>
      <c r="H58" s="185">
        <v>55.533443520096029</v>
      </c>
      <c r="I58" s="176">
        <v>614741</v>
      </c>
      <c r="J58" s="177">
        <v>628563.66265618196</v>
      </c>
      <c r="K58" s="178">
        <v>308711.75926931977</v>
      </c>
      <c r="L58" s="194"/>
      <c r="M58" s="194"/>
      <c r="N58" s="96"/>
      <c r="O58" s="96"/>
    </row>
    <row r="59" spans="1:15" x14ac:dyDescent="0.2">
      <c r="A59" s="132"/>
      <c r="B59" s="211" t="s">
        <v>2</v>
      </c>
      <c r="C59" s="190">
        <v>57.062386730288338</v>
      </c>
      <c r="D59" s="182">
        <v>49.097477727785922</v>
      </c>
      <c r="E59" s="183">
        <v>65.027295732790776</v>
      </c>
      <c r="F59" s="190">
        <v>58.358731922051355</v>
      </c>
      <c r="G59" s="182">
        <v>50.201229196051358</v>
      </c>
      <c r="H59" s="183">
        <v>66.516234648051352</v>
      </c>
      <c r="I59" s="173">
        <v>954003</v>
      </c>
      <c r="J59" s="174">
        <v>932811.3606129525</v>
      </c>
      <c r="K59" s="175">
        <v>544376.8812785527</v>
      </c>
      <c r="L59" s="194"/>
      <c r="M59" s="194"/>
      <c r="N59" s="96"/>
      <c r="O59" s="96"/>
    </row>
    <row r="60" spans="1:15" x14ac:dyDescent="0.2">
      <c r="A60" s="132"/>
      <c r="B60" s="211" t="s">
        <v>3</v>
      </c>
      <c r="C60" s="190">
        <v>62.193775736500321</v>
      </c>
      <c r="D60" s="182">
        <v>54.983176848280323</v>
      </c>
      <c r="E60" s="183">
        <v>69.40437462569713</v>
      </c>
      <c r="F60" s="190">
        <v>63.57874187895154</v>
      </c>
      <c r="G60" s="182">
        <v>56.197034263951537</v>
      </c>
      <c r="H60" s="183">
        <v>70.960449494951519</v>
      </c>
      <c r="I60" s="173">
        <v>1125509</v>
      </c>
      <c r="J60" s="174">
        <v>1100991.4991505505</v>
      </c>
      <c r="K60" s="175">
        <v>699996.54335412744</v>
      </c>
      <c r="L60" s="194"/>
      <c r="M60" s="194"/>
      <c r="N60" s="96"/>
      <c r="O60" s="96"/>
    </row>
    <row r="61" spans="1:15" x14ac:dyDescent="0.2">
      <c r="A61" s="132"/>
      <c r="B61" s="211" t="s">
        <v>4</v>
      </c>
      <c r="C61" s="190">
        <v>67.25170941424679</v>
      </c>
      <c r="D61" s="182">
        <v>54.746657256312325</v>
      </c>
      <c r="E61" s="183">
        <v>79.756761571176128</v>
      </c>
      <c r="F61" s="190">
        <v>66.812913434097837</v>
      </c>
      <c r="G61" s="182">
        <v>54.371690133097836</v>
      </c>
      <c r="H61" s="183">
        <v>79.254136734097841</v>
      </c>
      <c r="I61" s="173">
        <v>1199364</v>
      </c>
      <c r="J61" s="174">
        <v>1207240.8620448569</v>
      </c>
      <c r="K61" s="175">
        <v>806592.7920990868</v>
      </c>
      <c r="L61" s="194"/>
      <c r="M61" s="194"/>
      <c r="N61" s="96"/>
      <c r="O61" s="96"/>
    </row>
    <row r="62" spans="1:15" x14ac:dyDescent="0.2">
      <c r="A62" s="132"/>
      <c r="B62" s="211" t="s">
        <v>5</v>
      </c>
      <c r="C62" s="190">
        <v>74.443198328261289</v>
      </c>
      <c r="D62" s="182">
        <v>69.616898245452333</v>
      </c>
      <c r="E62" s="183">
        <v>79.269498411070231</v>
      </c>
      <c r="F62" s="190">
        <v>73.454637142595757</v>
      </c>
      <c r="G62" s="182">
        <v>68.685618601595749</v>
      </c>
      <c r="H62" s="183">
        <v>78.223655683595751</v>
      </c>
      <c r="I62" s="173">
        <v>906804</v>
      </c>
      <c r="J62" s="174">
        <v>919007.87537502951</v>
      </c>
      <c r="K62" s="175">
        <v>675053.90016860655</v>
      </c>
      <c r="L62" s="194"/>
      <c r="M62" s="194"/>
      <c r="N62" s="96"/>
      <c r="O62" s="96"/>
    </row>
    <row r="63" spans="1:15" x14ac:dyDescent="0.2">
      <c r="A63" s="132"/>
      <c r="B63" s="211" t="s">
        <v>6</v>
      </c>
      <c r="C63" s="190">
        <v>79.527580512197531</v>
      </c>
      <c r="D63" s="182">
        <v>60.615403112273</v>
      </c>
      <c r="E63" s="183">
        <v>98.439757912122047</v>
      </c>
      <c r="F63" s="190">
        <v>77.63629399692006</v>
      </c>
      <c r="G63" s="182">
        <v>59.147479955920062</v>
      </c>
      <c r="H63" s="183">
        <v>96.125108037920057</v>
      </c>
      <c r="I63" s="173">
        <v>554538</v>
      </c>
      <c r="J63" s="174">
        <v>568047.01991342532</v>
      </c>
      <c r="K63" s="175">
        <v>441010.6544207299</v>
      </c>
      <c r="L63" s="194"/>
      <c r="M63" s="194"/>
      <c r="N63" s="96"/>
      <c r="O63" s="96"/>
    </row>
    <row r="64" spans="1:15" ht="13.5" thickBot="1" x14ac:dyDescent="0.25">
      <c r="A64" s="132"/>
      <c r="B64" s="211" t="s">
        <v>7</v>
      </c>
      <c r="C64" s="190">
        <v>55.471212062341046</v>
      </c>
      <c r="D64" s="182">
        <v>36.715509781241877</v>
      </c>
      <c r="E64" s="183">
        <v>74.226914342392305</v>
      </c>
      <c r="F64" s="190">
        <v>52.858356347608336</v>
      </c>
      <c r="G64" s="182">
        <v>34.960549175608335</v>
      </c>
      <c r="H64" s="183">
        <v>70.756163518608332</v>
      </c>
      <c r="I64" s="173">
        <v>472509</v>
      </c>
      <c r="J64" s="174">
        <v>495865.72022780363</v>
      </c>
      <c r="K64" s="175">
        <v>262106.46940364703</v>
      </c>
      <c r="L64" s="194"/>
      <c r="M64" s="194"/>
      <c r="N64" s="96"/>
      <c r="O64" s="96"/>
    </row>
    <row r="65" spans="1:15" ht="13.5" thickBot="1" x14ac:dyDescent="0.25">
      <c r="A65" s="133"/>
      <c r="B65" s="212" t="s">
        <v>31</v>
      </c>
      <c r="C65" s="192">
        <v>64.141905197833253</v>
      </c>
      <c r="D65" s="186">
        <v>64.141905197833253</v>
      </c>
      <c r="E65" s="187">
        <v>64.141905197833253</v>
      </c>
      <c r="F65" s="192">
        <v>63.867255312684215</v>
      </c>
      <c r="G65" s="186">
        <v>63.867255312684215</v>
      </c>
      <c r="H65" s="187">
        <v>63.867255312684215</v>
      </c>
      <c r="I65" s="179">
        <v>5827468</v>
      </c>
      <c r="J65" s="180">
        <v>5852527.9999808017</v>
      </c>
      <c r="K65" s="181">
        <v>3737848.9999940698</v>
      </c>
      <c r="L65" s="194"/>
      <c r="M65" s="194"/>
      <c r="N65" s="96"/>
      <c r="O65" s="96"/>
    </row>
    <row r="66" spans="1:15" ht="12.75" customHeight="1" x14ac:dyDescent="0.2">
      <c r="A66" s="131" t="s">
        <v>70</v>
      </c>
      <c r="B66" s="217" t="s">
        <v>131</v>
      </c>
      <c r="C66" s="193">
        <v>43.976983203162384</v>
      </c>
      <c r="D66" s="188">
        <v>40.648328739789491</v>
      </c>
      <c r="E66" s="189">
        <v>47.305637667165662</v>
      </c>
      <c r="F66" s="193">
        <v>69.516305000497653</v>
      </c>
      <c r="G66" s="188">
        <v>64.235906777497661</v>
      </c>
      <c r="H66" s="189">
        <v>74.796703224497662</v>
      </c>
      <c r="I66" s="170">
        <v>227034</v>
      </c>
      <c r="J66" s="171">
        <v>143624.87195594318</v>
      </c>
      <c r="K66" s="172">
        <v>99842.70404546769</v>
      </c>
      <c r="L66" s="194"/>
      <c r="M66" s="194"/>
      <c r="N66" s="96"/>
      <c r="O66" s="96"/>
    </row>
    <row r="67" spans="1:15" ht="12.75" customHeight="1" x14ac:dyDescent="0.2">
      <c r="A67" s="132"/>
      <c r="B67" s="217" t="s">
        <v>132</v>
      </c>
      <c r="C67" s="190">
        <v>48.112567388881516</v>
      </c>
      <c r="D67" s="182">
        <v>39.792837167670712</v>
      </c>
      <c r="E67" s="183">
        <v>56.432297610092313</v>
      </c>
      <c r="F67" s="190">
        <v>57.081738249671133</v>
      </c>
      <c r="G67" s="182">
        <v>47.176050899671132</v>
      </c>
      <c r="H67" s="183">
        <v>66.987425599671127</v>
      </c>
      <c r="I67" s="173">
        <v>818148</v>
      </c>
      <c r="J67" s="174">
        <v>689593.589667978</v>
      </c>
      <c r="K67" s="175">
        <v>393632.00784078636</v>
      </c>
      <c r="L67" s="194"/>
      <c r="M67" s="194"/>
      <c r="N67" s="96"/>
      <c r="O67" s="96"/>
    </row>
    <row r="68" spans="1:15" x14ac:dyDescent="0.2">
      <c r="A68" s="132"/>
      <c r="B68" s="210" t="s">
        <v>1</v>
      </c>
      <c r="C68" s="191">
        <v>47.214237509472419</v>
      </c>
      <c r="D68" s="184">
        <v>40.477732857103852</v>
      </c>
      <c r="E68" s="185">
        <v>53.950742161840978</v>
      </c>
      <c r="F68" s="191">
        <v>59.225129376572447</v>
      </c>
      <c r="G68" s="184">
        <v>50.744963119572446</v>
      </c>
      <c r="H68" s="185">
        <v>67.705295633572447</v>
      </c>
      <c r="I68" s="176">
        <v>1045182</v>
      </c>
      <c r="J68" s="177">
        <v>833218.46162392118</v>
      </c>
      <c r="K68" s="178">
        <v>493474.71188625402</v>
      </c>
      <c r="L68" s="194"/>
      <c r="M68" s="194"/>
      <c r="N68" s="96"/>
      <c r="O68" s="96"/>
    </row>
    <row r="69" spans="1:15" x14ac:dyDescent="0.2">
      <c r="A69" s="132"/>
      <c r="B69" s="211" t="s">
        <v>2</v>
      </c>
      <c r="C69" s="190">
        <v>53.844150362349986</v>
      </c>
      <c r="D69" s="182">
        <v>47.807225911096964</v>
      </c>
      <c r="E69" s="183">
        <v>59.881074813603014</v>
      </c>
      <c r="F69" s="190">
        <v>59.121868952131251</v>
      </c>
      <c r="G69" s="182">
        <v>52.469718209131251</v>
      </c>
      <c r="H69" s="183">
        <v>65.774019695131244</v>
      </c>
      <c r="I69" s="173">
        <v>1505733</v>
      </c>
      <c r="J69" s="174">
        <v>1371318.5238307612</v>
      </c>
      <c r="K69" s="175">
        <v>810749.14057552337</v>
      </c>
      <c r="L69" s="194"/>
      <c r="M69" s="194"/>
      <c r="N69" s="96"/>
      <c r="O69" s="96"/>
    </row>
    <row r="70" spans="1:15" x14ac:dyDescent="0.2">
      <c r="A70" s="132"/>
      <c r="B70" s="211" t="s">
        <v>3</v>
      </c>
      <c r="C70" s="190">
        <v>64.55106340390374</v>
      </c>
      <c r="D70" s="182">
        <v>52.752982302655496</v>
      </c>
      <c r="E70" s="183">
        <v>76.349144506097673</v>
      </c>
      <c r="F70" s="190">
        <v>68.019178793760744</v>
      </c>
      <c r="G70" s="182">
        <v>55.543158414760747</v>
      </c>
      <c r="H70" s="183">
        <v>80.495199173760753</v>
      </c>
      <c r="I70" s="173">
        <v>1858249</v>
      </c>
      <c r="J70" s="174">
        <v>1763501.8703025514</v>
      </c>
      <c r="K70" s="175">
        <v>1199519.4901924073</v>
      </c>
      <c r="L70" s="194"/>
      <c r="M70" s="194"/>
      <c r="N70" s="96"/>
      <c r="O70" s="96"/>
    </row>
    <row r="71" spans="1:15" x14ac:dyDescent="0.2">
      <c r="A71" s="132"/>
      <c r="B71" s="211" t="s">
        <v>4</v>
      </c>
      <c r="C71" s="190">
        <v>70.554084976851371</v>
      </c>
      <c r="D71" s="182">
        <v>66.814024557000053</v>
      </c>
      <c r="E71" s="183">
        <v>74.294145396702703</v>
      </c>
      <c r="F71" s="190">
        <v>70.441177763996521</v>
      </c>
      <c r="G71" s="182">
        <v>66.693866416996528</v>
      </c>
      <c r="H71" s="183">
        <v>74.188489110996528</v>
      </c>
      <c r="I71" s="173">
        <v>1733370</v>
      </c>
      <c r="J71" s="174">
        <v>1736148.3461571571</v>
      </c>
      <c r="K71" s="175">
        <v>1222963.3427632486</v>
      </c>
      <c r="L71" s="194"/>
      <c r="M71" s="194"/>
      <c r="N71" s="96"/>
      <c r="O71" s="96"/>
    </row>
    <row r="72" spans="1:15" x14ac:dyDescent="0.2">
      <c r="A72" s="132"/>
      <c r="B72" s="211" t="s">
        <v>5</v>
      </c>
      <c r="C72" s="190">
        <v>76.459056645696307</v>
      </c>
      <c r="D72" s="182">
        <v>69.100813244178241</v>
      </c>
      <c r="E72" s="183">
        <v>83.817300047214374</v>
      </c>
      <c r="F72" s="190">
        <v>75.874180293237487</v>
      </c>
      <c r="G72" s="182">
        <v>68.546340910237475</v>
      </c>
      <c r="H72" s="183">
        <v>83.202019676237484</v>
      </c>
      <c r="I72" s="173">
        <v>1248166</v>
      </c>
      <c r="J72" s="174">
        <v>1257787.4914549552</v>
      </c>
      <c r="K72" s="175">
        <v>954335.94897232181</v>
      </c>
      <c r="L72" s="194"/>
      <c r="M72" s="194"/>
      <c r="N72" s="96"/>
      <c r="O72" s="96"/>
    </row>
    <row r="73" spans="1:15" x14ac:dyDescent="0.2">
      <c r="A73" s="132"/>
      <c r="B73" s="211" t="s">
        <v>6</v>
      </c>
      <c r="C73" s="190">
        <v>72.822270129914614</v>
      </c>
      <c r="D73" s="182">
        <v>54.20559518833133</v>
      </c>
      <c r="E73" s="183">
        <v>91.43894507251018</v>
      </c>
      <c r="F73" s="190">
        <v>71.68417713733497</v>
      </c>
      <c r="G73" s="182">
        <v>53.293491454334962</v>
      </c>
      <c r="H73" s="183">
        <v>90.07486282133496</v>
      </c>
      <c r="I73" s="173">
        <v>802686</v>
      </c>
      <c r="J73" s="174">
        <v>815429.83480878372</v>
      </c>
      <c r="K73" s="175">
        <v>584534.16721500643</v>
      </c>
      <c r="L73" s="194"/>
      <c r="M73" s="194"/>
      <c r="N73" s="96"/>
      <c r="O73" s="96"/>
    </row>
    <row r="74" spans="1:15" ht="13.5" thickBot="1" x14ac:dyDescent="0.25">
      <c r="A74" s="132"/>
      <c r="B74" s="211" t="s">
        <v>7</v>
      </c>
      <c r="C74" s="190">
        <v>56.900326064429386</v>
      </c>
      <c r="D74" s="182">
        <v>39.576000365745479</v>
      </c>
      <c r="E74" s="183">
        <v>74.224651763113286</v>
      </c>
      <c r="F74" s="190">
        <v>54.916231979301287</v>
      </c>
      <c r="G74" s="182">
        <v>38.136731386301285</v>
      </c>
      <c r="H74" s="183">
        <v>71.695732572301296</v>
      </c>
      <c r="I74" s="173">
        <v>732490</v>
      </c>
      <c r="J74" s="174">
        <v>758954.47186987009</v>
      </c>
      <c r="K74" s="175">
        <v>416789.1983893388</v>
      </c>
      <c r="L74" s="194"/>
      <c r="M74" s="194"/>
      <c r="N74" s="96"/>
      <c r="O74" s="96"/>
    </row>
    <row r="75" spans="1:15" ht="13.5" thickBot="1" x14ac:dyDescent="0.25">
      <c r="A75" s="133"/>
      <c r="B75" s="212" t="s">
        <v>31</v>
      </c>
      <c r="C75" s="192">
        <v>63.661717908629932</v>
      </c>
      <c r="D75" s="186">
        <v>63.661717908629932</v>
      </c>
      <c r="E75" s="187">
        <v>63.661717908629932</v>
      </c>
      <c r="F75" s="192">
        <v>66.566624013377947</v>
      </c>
      <c r="G75" s="186">
        <v>66.566624013377947</v>
      </c>
      <c r="H75" s="187">
        <v>66.566624013377947</v>
      </c>
      <c r="I75" s="179">
        <v>8925876</v>
      </c>
      <c r="J75" s="180">
        <v>8536359.0000480004</v>
      </c>
      <c r="K75" s="181">
        <v>5682365.999994101</v>
      </c>
      <c r="L75" s="194"/>
      <c r="M75" s="194"/>
      <c r="N75" s="96"/>
      <c r="O75" s="96"/>
    </row>
    <row r="76" spans="1:15" ht="12.75" customHeight="1" x14ac:dyDescent="0.2">
      <c r="A76" s="131" t="s">
        <v>71</v>
      </c>
      <c r="B76" s="217" t="s">
        <v>131</v>
      </c>
      <c r="C76" s="193">
        <v>34.055578660283047</v>
      </c>
      <c r="D76" s="188">
        <v>32.745770678552056</v>
      </c>
      <c r="E76" s="189">
        <v>35.365386642014037</v>
      </c>
      <c r="F76" s="193">
        <v>57.897796884000385</v>
      </c>
      <c r="G76" s="188">
        <v>55.609278662000385</v>
      </c>
      <c r="H76" s="189">
        <v>60.186315106000379</v>
      </c>
      <c r="I76" s="170">
        <v>23719</v>
      </c>
      <c r="J76" s="171">
        <v>13951.554527396414</v>
      </c>
      <c r="K76" s="172">
        <v>8077.6427024325367</v>
      </c>
      <c r="L76" s="194"/>
      <c r="M76" s="194"/>
      <c r="N76" s="96"/>
      <c r="O76" s="96"/>
    </row>
    <row r="77" spans="1:15" ht="12.75" customHeight="1" x14ac:dyDescent="0.2">
      <c r="A77" s="132"/>
      <c r="B77" s="217" t="s">
        <v>132</v>
      </c>
      <c r="C77" s="190">
        <v>33.827736721207565</v>
      </c>
      <c r="D77" s="182">
        <v>31.320092051841236</v>
      </c>
      <c r="E77" s="183">
        <v>36.335381391362425</v>
      </c>
      <c r="F77" s="190">
        <v>41.742875688889193</v>
      </c>
      <c r="G77" s="182">
        <v>38.562719955889193</v>
      </c>
      <c r="H77" s="183">
        <v>44.923031422889196</v>
      </c>
      <c r="I77" s="173">
        <v>86066</v>
      </c>
      <c r="J77" s="174">
        <v>69746.464291208133</v>
      </c>
      <c r="K77" s="175">
        <v>29114.1798864745</v>
      </c>
      <c r="L77" s="194"/>
      <c r="M77" s="194"/>
      <c r="N77" s="96"/>
      <c r="O77" s="96"/>
    </row>
    <row r="78" spans="1:15" x14ac:dyDescent="0.2">
      <c r="A78" s="132"/>
      <c r="B78" s="210" t="s">
        <v>1</v>
      </c>
      <c r="C78" s="191">
        <v>33.876961869934</v>
      </c>
      <c r="D78" s="184">
        <v>31.831033323549281</v>
      </c>
      <c r="E78" s="185">
        <v>35.922890416318722</v>
      </c>
      <c r="F78" s="191">
        <v>44.43572633363214</v>
      </c>
      <c r="G78" s="184">
        <v>41.677745409632145</v>
      </c>
      <c r="H78" s="185">
        <v>47.193707257632141</v>
      </c>
      <c r="I78" s="176">
        <v>109785</v>
      </c>
      <c r="J78" s="177">
        <v>83698.018818604542</v>
      </c>
      <c r="K78" s="178">
        <v>37191.822588907038</v>
      </c>
      <c r="L78" s="194"/>
      <c r="M78" s="194"/>
      <c r="N78" s="96"/>
      <c r="O78" s="96"/>
    </row>
    <row r="79" spans="1:15" x14ac:dyDescent="0.2">
      <c r="A79" s="132"/>
      <c r="B79" s="211" t="s">
        <v>2</v>
      </c>
      <c r="C79" s="190">
        <v>45.445963688752279</v>
      </c>
      <c r="D79" s="182">
        <v>34.112978739358027</v>
      </c>
      <c r="E79" s="183">
        <v>56.77894863723882</v>
      </c>
      <c r="F79" s="190">
        <v>48.71595979380843</v>
      </c>
      <c r="G79" s="182">
        <v>36.230825269808435</v>
      </c>
      <c r="H79" s="183">
        <v>61.20109431680843</v>
      </c>
      <c r="I79" s="173">
        <v>146707</v>
      </c>
      <c r="J79" s="174">
        <v>136859.4814328826</v>
      </c>
      <c r="K79" s="175">
        <v>66672.409948857807</v>
      </c>
      <c r="L79" s="194"/>
      <c r="M79" s="194"/>
      <c r="N79" s="96"/>
      <c r="O79" s="96"/>
    </row>
    <row r="80" spans="1:15" x14ac:dyDescent="0.2">
      <c r="A80" s="132"/>
      <c r="B80" s="211" t="s">
        <v>3</v>
      </c>
      <c r="C80" s="190">
        <v>59.836438463689326</v>
      </c>
      <c r="D80" s="182">
        <v>52.674883217157799</v>
      </c>
      <c r="E80" s="183">
        <v>66.997993711181095</v>
      </c>
      <c r="F80" s="190">
        <v>60.633758851726782</v>
      </c>
      <c r="G80" s="182">
        <v>53.175643936726786</v>
      </c>
      <c r="H80" s="183">
        <v>68.091873767726781</v>
      </c>
      <c r="I80" s="173">
        <v>161292</v>
      </c>
      <c r="J80" s="174">
        <v>159171.04622007985</v>
      </c>
      <c r="K80" s="175">
        <v>96511.38832685379</v>
      </c>
      <c r="L80" s="194"/>
      <c r="M80" s="194"/>
      <c r="N80" s="96"/>
      <c r="O80" s="96"/>
    </row>
    <row r="81" spans="1:15" x14ac:dyDescent="0.2">
      <c r="A81" s="132"/>
      <c r="B81" s="211" t="s">
        <v>4</v>
      </c>
      <c r="C81" s="190">
        <v>69.897783316002332</v>
      </c>
      <c r="D81" s="182">
        <v>61.851143751811499</v>
      </c>
      <c r="E81" s="183">
        <v>77.944422880193173</v>
      </c>
      <c r="F81" s="190">
        <v>69.361494047025047</v>
      </c>
      <c r="G81" s="182">
        <v>61.155285449025051</v>
      </c>
      <c r="H81" s="183">
        <v>77.567702645025051</v>
      </c>
      <c r="I81" s="173">
        <v>166227</v>
      </c>
      <c r="J81" s="174">
        <v>167512.2340846904</v>
      </c>
      <c r="K81" s="175">
        <v>116188.9882726912</v>
      </c>
      <c r="L81" s="194"/>
      <c r="M81" s="194"/>
      <c r="N81" s="96"/>
      <c r="O81" s="96"/>
    </row>
    <row r="82" spans="1:15" x14ac:dyDescent="0.2">
      <c r="A82" s="132"/>
      <c r="B82" s="211" t="s">
        <v>5</v>
      </c>
      <c r="C82" s="190">
        <v>73.713476943243776</v>
      </c>
      <c r="D82" s="182">
        <v>69.553022379234733</v>
      </c>
      <c r="E82" s="183">
        <v>77.87393150725282</v>
      </c>
      <c r="F82" s="190">
        <v>72.47436250200542</v>
      </c>
      <c r="G82" s="182">
        <v>68.270473325005412</v>
      </c>
      <c r="H82" s="183">
        <v>76.678251679005413</v>
      </c>
      <c r="I82" s="173">
        <v>119334</v>
      </c>
      <c r="J82" s="174">
        <v>121374.28676660173</v>
      </c>
      <c r="K82" s="175">
        <v>87965.240575450531</v>
      </c>
      <c r="L82" s="194"/>
      <c r="M82" s="194"/>
      <c r="N82" s="96"/>
      <c r="O82" s="96"/>
    </row>
    <row r="83" spans="1:15" x14ac:dyDescent="0.2">
      <c r="A83" s="132"/>
      <c r="B83" s="211" t="s">
        <v>6</v>
      </c>
      <c r="C83" s="190">
        <v>77.015889771005718</v>
      </c>
      <c r="D83" s="182">
        <v>63.039660069340009</v>
      </c>
      <c r="E83" s="183">
        <v>90.992119472671433</v>
      </c>
      <c r="F83" s="190">
        <v>73.857554340581714</v>
      </c>
      <c r="G83" s="182">
        <v>60.082999162581721</v>
      </c>
      <c r="H83" s="183">
        <v>87.632109518581714</v>
      </c>
      <c r="I83" s="173">
        <v>74535</v>
      </c>
      <c r="J83" s="174">
        <v>77722.304716605096</v>
      </c>
      <c r="K83" s="175">
        <v>57403.793440819114</v>
      </c>
      <c r="L83" s="194"/>
      <c r="M83" s="194"/>
      <c r="N83" s="96"/>
      <c r="O83" s="96"/>
    </row>
    <row r="84" spans="1:15" ht="13.5" thickBot="1" x14ac:dyDescent="0.25">
      <c r="A84" s="132"/>
      <c r="B84" s="211" t="s">
        <v>7</v>
      </c>
      <c r="C84" s="190">
        <v>70.310521730632288</v>
      </c>
      <c r="D84" s="182">
        <v>47.777354982679526</v>
      </c>
      <c r="E84" s="183">
        <v>92.84368847962979</v>
      </c>
      <c r="F84" s="190">
        <v>65.484984246832184</v>
      </c>
      <c r="G84" s="182">
        <v>43.916649999832181</v>
      </c>
      <c r="H84" s="183">
        <v>87.053318494832183</v>
      </c>
      <c r="I84" s="173">
        <v>79111</v>
      </c>
      <c r="J84" s="174">
        <v>84940.627971535738</v>
      </c>
      <c r="K84" s="175">
        <v>55623.356846320516</v>
      </c>
      <c r="L84" s="194"/>
      <c r="M84" s="194"/>
      <c r="N84" s="96"/>
      <c r="O84" s="96"/>
    </row>
    <row r="85" spans="1:15" ht="13.5" thickBot="1" x14ac:dyDescent="0.25">
      <c r="A85" s="133"/>
      <c r="B85" s="212" t="s">
        <v>31</v>
      </c>
      <c r="C85" s="192">
        <v>60.392349511243403</v>
      </c>
      <c r="D85" s="186">
        <v>60.392349511243403</v>
      </c>
      <c r="E85" s="187">
        <v>60.392349511243403</v>
      </c>
      <c r="F85" s="192">
        <v>62.260399047376616</v>
      </c>
      <c r="G85" s="186">
        <v>62.260399047376616</v>
      </c>
      <c r="H85" s="187">
        <v>62.260399047376616</v>
      </c>
      <c r="I85" s="179">
        <v>856991</v>
      </c>
      <c r="J85" s="180">
        <v>831278.00001099997</v>
      </c>
      <c r="K85" s="181">
        <v>517556.9999999</v>
      </c>
      <c r="L85" s="194"/>
      <c r="M85" s="194"/>
      <c r="N85" s="96"/>
      <c r="O85" s="96"/>
    </row>
    <row r="86" spans="1:15" ht="12.75" customHeight="1" x14ac:dyDescent="0.2">
      <c r="A86" s="131" t="s">
        <v>72</v>
      </c>
      <c r="B86" s="217" t="s">
        <v>131</v>
      </c>
      <c r="C86" s="193">
        <v>30.416293348212136</v>
      </c>
      <c r="D86" s="188">
        <v>29.038803021257877</v>
      </c>
      <c r="E86" s="189">
        <v>31.793783675166395</v>
      </c>
      <c r="F86" s="193">
        <v>76.323728898833153</v>
      </c>
      <c r="G86" s="188">
        <v>72.809558307833157</v>
      </c>
      <c r="H86" s="189">
        <v>79.837899489833148</v>
      </c>
      <c r="I86" s="170">
        <v>23053</v>
      </c>
      <c r="J86" s="171">
        <v>9187.0093439191787</v>
      </c>
      <c r="K86" s="172">
        <v>7011.8681055633442</v>
      </c>
      <c r="L86" s="194"/>
      <c r="M86" s="194"/>
      <c r="N86" s="96"/>
      <c r="O86" s="96"/>
    </row>
    <row r="87" spans="1:15" ht="12.75" customHeight="1" x14ac:dyDescent="0.2">
      <c r="A87" s="132"/>
      <c r="B87" s="217" t="s">
        <v>132</v>
      </c>
      <c r="C87" s="190">
        <v>26.744935389788431</v>
      </c>
      <c r="D87" s="182">
        <v>23.433976742800414</v>
      </c>
      <c r="E87" s="183">
        <v>30.055894036776451</v>
      </c>
      <c r="F87" s="190">
        <v>31.531238415085671</v>
      </c>
      <c r="G87" s="182">
        <v>27.562666800085672</v>
      </c>
      <c r="H87" s="183">
        <v>35.499810030085669</v>
      </c>
      <c r="I87" s="173">
        <v>78547</v>
      </c>
      <c r="J87" s="174">
        <v>66623.91157642084</v>
      </c>
      <c r="K87" s="175">
        <v>21007.344400617119</v>
      </c>
      <c r="L87" s="194"/>
      <c r="M87" s="194"/>
      <c r="N87" s="96"/>
      <c r="O87" s="96"/>
    </row>
    <row r="88" spans="1:15" x14ac:dyDescent="0.2">
      <c r="A88" s="132"/>
      <c r="B88" s="210" t="s">
        <v>1</v>
      </c>
      <c r="C88" s="191">
        <v>27.577965065138248</v>
      </c>
      <c r="D88" s="184">
        <v>24.778805844574563</v>
      </c>
      <c r="E88" s="185">
        <v>30.377124286435865</v>
      </c>
      <c r="F88" s="191">
        <v>36.95933536491696</v>
      </c>
      <c r="G88" s="184">
        <v>33.14542459491696</v>
      </c>
      <c r="H88" s="185">
        <v>40.773246135916963</v>
      </c>
      <c r="I88" s="176">
        <v>101600</v>
      </c>
      <c r="J88" s="177">
        <v>75810.920920340024</v>
      </c>
      <c r="K88" s="178">
        <v>28019.212506180462</v>
      </c>
      <c r="L88" s="194"/>
      <c r="M88" s="194"/>
      <c r="N88" s="96"/>
      <c r="O88" s="96"/>
    </row>
    <row r="89" spans="1:15" x14ac:dyDescent="0.2">
      <c r="A89" s="132"/>
      <c r="B89" s="211" t="s">
        <v>2</v>
      </c>
      <c r="C89" s="190">
        <v>39.267379607048085</v>
      </c>
      <c r="D89" s="182">
        <v>35.044363248622851</v>
      </c>
      <c r="E89" s="183">
        <v>43.490395965473333</v>
      </c>
      <c r="F89" s="190">
        <v>41.805419601138766</v>
      </c>
      <c r="G89" s="182">
        <v>37.234491189138772</v>
      </c>
      <c r="H89" s="183">
        <v>46.376348013138767</v>
      </c>
      <c r="I89" s="173">
        <v>120892</v>
      </c>
      <c r="J89" s="174">
        <v>113552.55133776835</v>
      </c>
      <c r="K89" s="175">
        <v>47471.120554552574</v>
      </c>
      <c r="L89" s="194"/>
      <c r="M89" s="194"/>
      <c r="N89" s="96"/>
      <c r="O89" s="96"/>
    </row>
    <row r="90" spans="1:15" x14ac:dyDescent="0.2">
      <c r="A90" s="132"/>
      <c r="B90" s="211" t="s">
        <v>3</v>
      </c>
      <c r="C90" s="190">
        <v>56.103209052565397</v>
      </c>
      <c r="D90" s="182">
        <v>51.106251281758155</v>
      </c>
      <c r="E90" s="183">
        <v>61.100166823372639</v>
      </c>
      <c r="F90" s="190">
        <v>56.95771975615753</v>
      </c>
      <c r="G90" s="182">
        <v>51.80007340215753</v>
      </c>
      <c r="H90" s="183">
        <v>62.115366110157531</v>
      </c>
      <c r="I90" s="173">
        <v>130405</v>
      </c>
      <c r="J90" s="174">
        <v>128448.59323408685</v>
      </c>
      <c r="K90" s="175">
        <v>73161.389764997904</v>
      </c>
      <c r="L90" s="194"/>
      <c r="M90" s="194"/>
      <c r="N90" s="96"/>
      <c r="O90" s="96"/>
    </row>
    <row r="91" spans="1:15" x14ac:dyDescent="0.2">
      <c r="A91" s="132"/>
      <c r="B91" s="211" t="s">
        <v>4</v>
      </c>
      <c r="C91" s="190">
        <v>69.790281179564531</v>
      </c>
      <c r="D91" s="182">
        <v>63.003492370793687</v>
      </c>
      <c r="E91" s="183">
        <v>76.577069988335367</v>
      </c>
      <c r="F91" s="190">
        <v>69.351095553264358</v>
      </c>
      <c r="G91" s="182">
        <v>62.494576250264359</v>
      </c>
      <c r="H91" s="183">
        <v>76.207614856264357</v>
      </c>
      <c r="I91" s="173">
        <v>143792</v>
      </c>
      <c r="J91" s="174">
        <v>144702.60392158409</v>
      </c>
      <c r="K91" s="175">
        <v>100352.84111371943</v>
      </c>
      <c r="L91" s="194"/>
      <c r="M91" s="194"/>
      <c r="N91" s="96"/>
      <c r="O91" s="96"/>
    </row>
    <row r="92" spans="1:15" x14ac:dyDescent="0.2">
      <c r="A92" s="132"/>
      <c r="B92" s="211" t="s">
        <v>5</v>
      </c>
      <c r="C92" s="190">
        <v>85.100068761617777</v>
      </c>
      <c r="D92" s="182">
        <v>79.82070781815311</v>
      </c>
      <c r="E92" s="183">
        <v>90.379429705082416</v>
      </c>
      <c r="F92" s="190">
        <v>83.76575115423114</v>
      </c>
      <c r="G92" s="182">
        <v>78.482528407231129</v>
      </c>
      <c r="H92" s="183">
        <v>89.048973901231136</v>
      </c>
      <c r="I92" s="173">
        <v>97480</v>
      </c>
      <c r="J92" s="174">
        <v>99032.773998630582</v>
      </c>
      <c r="K92" s="175">
        <v>82955.547028825007</v>
      </c>
      <c r="L92" s="194"/>
      <c r="M92" s="194"/>
      <c r="N92" s="96"/>
      <c r="O92" s="96"/>
    </row>
    <row r="93" spans="1:15" x14ac:dyDescent="0.2">
      <c r="A93" s="132"/>
      <c r="B93" s="211" t="s">
        <v>6</v>
      </c>
      <c r="C93" s="190">
        <v>94.824591096979063</v>
      </c>
      <c r="D93" s="182">
        <v>82.416250915177756</v>
      </c>
      <c r="E93" s="183">
        <v>107.2329312807969</v>
      </c>
      <c r="F93" s="190">
        <v>92.505356636396556</v>
      </c>
      <c r="G93" s="182">
        <v>80.198685806396568</v>
      </c>
      <c r="H93" s="183">
        <v>104.81202746839656</v>
      </c>
      <c r="I93" s="173">
        <v>68453</v>
      </c>
      <c r="J93" s="174">
        <v>70169.209334279672</v>
      </c>
      <c r="K93" s="175">
        <v>64910.277343615075</v>
      </c>
      <c r="L93" s="194"/>
      <c r="M93" s="194"/>
      <c r="N93" s="96"/>
      <c r="O93" s="96"/>
    </row>
    <row r="94" spans="1:15" ht="13.5" thickBot="1" x14ac:dyDescent="0.25">
      <c r="A94" s="132"/>
      <c r="B94" s="211" t="s">
        <v>7</v>
      </c>
      <c r="C94" s="190">
        <v>87.833372737290532</v>
      </c>
      <c r="D94" s="182">
        <v>70.720801479874865</v>
      </c>
      <c r="E94" s="183">
        <v>104.94594399679021</v>
      </c>
      <c r="F94" s="190">
        <v>82.910821182061753</v>
      </c>
      <c r="G94" s="182">
        <v>66.487994241061756</v>
      </c>
      <c r="H94" s="183">
        <v>99.333648125061757</v>
      </c>
      <c r="I94" s="173">
        <v>76187</v>
      </c>
      <c r="J94" s="174">
        <v>80710.347254210472</v>
      </c>
      <c r="K94" s="175">
        <v>66917.611687359531</v>
      </c>
      <c r="L94" s="194"/>
      <c r="M94" s="194"/>
      <c r="N94" s="96"/>
      <c r="O94" s="96"/>
    </row>
    <row r="95" spans="1:15" ht="13.5" thickBot="1" x14ac:dyDescent="0.25">
      <c r="A95" s="133"/>
      <c r="B95" s="212" t="s">
        <v>31</v>
      </c>
      <c r="C95" s="192">
        <v>62.7750880131739</v>
      </c>
      <c r="D95" s="186">
        <v>62.7750880131739</v>
      </c>
      <c r="E95" s="187">
        <v>62.7750880131739</v>
      </c>
      <c r="F95" s="192">
        <v>65.099722497696462</v>
      </c>
      <c r="G95" s="186">
        <v>65.099722497696462</v>
      </c>
      <c r="H95" s="187">
        <v>65.099722497696462</v>
      </c>
      <c r="I95" s="179">
        <v>738809</v>
      </c>
      <c r="J95" s="180">
        <v>712427.00000090001</v>
      </c>
      <c r="K95" s="181">
        <v>463787.99999924994</v>
      </c>
      <c r="L95" s="194"/>
      <c r="M95" s="194"/>
      <c r="N95" s="96"/>
      <c r="O95" s="96"/>
    </row>
    <row r="96" spans="1:15" ht="12.75" customHeight="1" x14ac:dyDescent="0.2">
      <c r="A96" s="131" t="s">
        <v>73</v>
      </c>
      <c r="B96" s="217" t="s">
        <v>131</v>
      </c>
      <c r="C96" s="193">
        <v>40.737185543370657</v>
      </c>
      <c r="D96" s="188">
        <v>31.021643118560839</v>
      </c>
      <c r="E96" s="189">
        <v>50.452727968736973</v>
      </c>
      <c r="F96" s="193">
        <v>72.536261107318182</v>
      </c>
      <c r="G96" s="188">
        <v>55.077844758318179</v>
      </c>
      <c r="H96" s="189">
        <v>89.994677457318176</v>
      </c>
      <c r="I96" s="170">
        <v>74698</v>
      </c>
      <c r="J96" s="171">
        <v>41951.242582197199</v>
      </c>
      <c r="K96" s="172">
        <v>30429.862857187014</v>
      </c>
      <c r="L96" s="194"/>
      <c r="M96" s="194"/>
      <c r="N96" s="96"/>
      <c r="O96" s="96"/>
    </row>
    <row r="97" spans="1:15" ht="12.75" customHeight="1" x14ac:dyDescent="0.2">
      <c r="A97" s="132"/>
      <c r="B97" s="217" t="s">
        <v>132</v>
      </c>
      <c r="C97" s="190">
        <v>42.90514975169355</v>
      </c>
      <c r="D97" s="182">
        <v>36.584803799242401</v>
      </c>
      <c r="E97" s="183">
        <v>49.22549570505997</v>
      </c>
      <c r="F97" s="190">
        <v>46.450395834553838</v>
      </c>
      <c r="G97" s="182">
        <v>39.544905899553839</v>
      </c>
      <c r="H97" s="183">
        <v>53.35588577055384</v>
      </c>
      <c r="I97" s="173">
        <v>250184</v>
      </c>
      <c r="J97" s="174">
        <v>231089.13912618766</v>
      </c>
      <c r="K97" s="175">
        <v>107341.81985477699</v>
      </c>
      <c r="L97" s="194"/>
      <c r="M97" s="194"/>
      <c r="N97" s="96"/>
      <c r="O97" s="96"/>
    </row>
    <row r="98" spans="1:15" x14ac:dyDescent="0.2">
      <c r="A98" s="132"/>
      <c r="B98" s="210" t="s">
        <v>1</v>
      </c>
      <c r="C98" s="191">
        <v>42.406683876596432</v>
      </c>
      <c r="D98" s="184">
        <v>36.186123702578158</v>
      </c>
      <c r="E98" s="185">
        <v>48.627244050614706</v>
      </c>
      <c r="F98" s="191">
        <v>50.45835412693944</v>
      </c>
      <c r="G98" s="184">
        <v>42.98867558993944</v>
      </c>
      <c r="H98" s="185">
        <v>57.92803266393944</v>
      </c>
      <c r="I98" s="176">
        <v>324882</v>
      </c>
      <c r="J98" s="177">
        <v>273040.38170838484</v>
      </c>
      <c r="K98" s="178">
        <v>137771.68271196401</v>
      </c>
      <c r="L98" s="194"/>
      <c r="M98" s="194"/>
      <c r="N98" s="96"/>
      <c r="O98" s="96"/>
    </row>
    <row r="99" spans="1:15" x14ac:dyDescent="0.2">
      <c r="A99" s="132"/>
      <c r="B99" s="211" t="s">
        <v>2</v>
      </c>
      <c r="C99" s="190">
        <v>40.276361395170426</v>
      </c>
      <c r="D99" s="182">
        <v>36.309499416238666</v>
      </c>
      <c r="E99" s="183">
        <v>44.243223375043193</v>
      </c>
      <c r="F99" s="190">
        <v>42.411345590582798</v>
      </c>
      <c r="G99" s="182">
        <v>38.195811929582796</v>
      </c>
      <c r="H99" s="183">
        <v>46.626879252582796</v>
      </c>
      <c r="I99" s="173">
        <v>459180</v>
      </c>
      <c r="J99" s="174">
        <v>436064.91064836353</v>
      </c>
      <c r="K99" s="175">
        <v>184940.99625434354</v>
      </c>
      <c r="L99" s="194"/>
      <c r="M99" s="194"/>
      <c r="N99" s="96"/>
      <c r="O99" s="96"/>
    </row>
    <row r="100" spans="1:15" x14ac:dyDescent="0.2">
      <c r="A100" s="132"/>
      <c r="B100" s="211" t="s">
        <v>3</v>
      </c>
      <c r="C100" s="190">
        <v>59.654640693468153</v>
      </c>
      <c r="D100" s="182">
        <v>51.328973796678824</v>
      </c>
      <c r="E100" s="183">
        <v>67.980307590257482</v>
      </c>
      <c r="F100" s="190">
        <v>61.081584354204821</v>
      </c>
      <c r="G100" s="182">
        <v>52.478409710204822</v>
      </c>
      <c r="H100" s="183">
        <v>69.684758998204813</v>
      </c>
      <c r="I100" s="173">
        <v>487377</v>
      </c>
      <c r="J100" s="174">
        <v>475991.25210410444</v>
      </c>
      <c r="K100" s="175">
        <v>290742.9981726043</v>
      </c>
      <c r="L100" s="194"/>
      <c r="M100" s="194"/>
      <c r="N100" s="96"/>
      <c r="O100" s="96"/>
    </row>
    <row r="101" spans="1:15" x14ac:dyDescent="0.2">
      <c r="A101" s="132"/>
      <c r="B101" s="211" t="s">
        <v>4</v>
      </c>
      <c r="C101" s="190">
        <v>75.004841624539893</v>
      </c>
      <c r="D101" s="182">
        <v>71.149587426917563</v>
      </c>
      <c r="E101" s="183">
        <v>78.860095821147368</v>
      </c>
      <c r="F101" s="190">
        <v>73.234319311405102</v>
      </c>
      <c r="G101" s="182">
        <v>69.435470422405103</v>
      </c>
      <c r="H101" s="183">
        <v>77.033168199405097</v>
      </c>
      <c r="I101" s="173">
        <v>477170</v>
      </c>
      <c r="J101" s="174">
        <v>488706.12322886643</v>
      </c>
      <c r="K101" s="175">
        <v>357900.60277981695</v>
      </c>
      <c r="L101" s="194"/>
      <c r="M101" s="194"/>
      <c r="N101" s="96"/>
      <c r="O101" s="96"/>
    </row>
    <row r="102" spans="1:15" x14ac:dyDescent="0.2">
      <c r="A102" s="132"/>
      <c r="B102" s="211" t="s">
        <v>5</v>
      </c>
      <c r="C102" s="190">
        <v>73.836135658563734</v>
      </c>
      <c r="D102" s="182">
        <v>63.918559944492415</v>
      </c>
      <c r="E102" s="183">
        <v>83.753711372635053</v>
      </c>
      <c r="F102" s="190">
        <v>72.895891899239075</v>
      </c>
      <c r="G102" s="182">
        <v>63.014610472239077</v>
      </c>
      <c r="H102" s="183">
        <v>82.77717332623908</v>
      </c>
      <c r="I102" s="173">
        <v>301208</v>
      </c>
      <c r="J102" s="174">
        <v>305093.11526342435</v>
      </c>
      <c r="K102" s="175">
        <v>222400.34749444667</v>
      </c>
      <c r="L102" s="194"/>
      <c r="M102" s="194"/>
      <c r="N102" s="96"/>
      <c r="O102" s="96"/>
    </row>
    <row r="103" spans="1:15" x14ac:dyDescent="0.2">
      <c r="A103" s="132"/>
      <c r="B103" s="211" t="s">
        <v>6</v>
      </c>
      <c r="C103" s="190">
        <v>78.455241193095105</v>
      </c>
      <c r="D103" s="182">
        <v>66.119483316309925</v>
      </c>
      <c r="E103" s="183">
        <v>90.7909990698803</v>
      </c>
      <c r="F103" s="190">
        <v>76.154665473766528</v>
      </c>
      <c r="G103" s="182">
        <v>64.070573049766537</v>
      </c>
      <c r="H103" s="183">
        <v>88.238757897766533</v>
      </c>
      <c r="I103" s="173">
        <v>175910</v>
      </c>
      <c r="J103" s="174">
        <v>181224.11007151622</v>
      </c>
      <c r="K103" s="175">
        <v>138010.6147827736</v>
      </c>
      <c r="L103" s="194"/>
      <c r="M103" s="194"/>
      <c r="N103" s="96"/>
      <c r="O103" s="96"/>
    </row>
    <row r="104" spans="1:15" ht="13.5" thickBot="1" x14ac:dyDescent="0.25">
      <c r="A104" s="132"/>
      <c r="B104" s="211" t="s">
        <v>7</v>
      </c>
      <c r="C104" s="190">
        <v>70.261490200172105</v>
      </c>
      <c r="D104" s="182">
        <v>41.412966938175778</v>
      </c>
      <c r="E104" s="183">
        <v>99.110013462168411</v>
      </c>
      <c r="F104" s="190">
        <v>64.750283065315244</v>
      </c>
      <c r="G104" s="182">
        <v>37.92022884431524</v>
      </c>
      <c r="H104" s="183">
        <v>91.580337286315242</v>
      </c>
      <c r="I104" s="173">
        <v>149282</v>
      </c>
      <c r="J104" s="174">
        <v>161988.10697834016</v>
      </c>
      <c r="K104" s="175">
        <v>104887.75780062092</v>
      </c>
      <c r="L104" s="194"/>
      <c r="M104" s="194"/>
      <c r="N104" s="96"/>
      <c r="O104" s="96"/>
    </row>
    <row r="105" spans="1:15" ht="13.5" thickBot="1" x14ac:dyDescent="0.25">
      <c r="A105" s="133"/>
      <c r="B105" s="212" t="s">
        <v>31</v>
      </c>
      <c r="C105" s="192">
        <v>60.490507614774103</v>
      </c>
      <c r="D105" s="186">
        <v>60.490507614774103</v>
      </c>
      <c r="E105" s="187">
        <v>60.490507614774103</v>
      </c>
      <c r="F105" s="192">
        <v>61.86856942031612</v>
      </c>
      <c r="G105" s="186">
        <v>61.86856942031612</v>
      </c>
      <c r="H105" s="187">
        <v>61.86856942031612</v>
      </c>
      <c r="I105" s="179">
        <v>2375009</v>
      </c>
      <c r="J105" s="180">
        <v>2322108.0000029998</v>
      </c>
      <c r="K105" s="181">
        <v>1436654.9999965702</v>
      </c>
      <c r="L105" s="194"/>
      <c r="M105" s="194"/>
      <c r="N105" s="96"/>
      <c r="O105" s="96"/>
    </row>
    <row r="106" spans="1:15" ht="12.75" customHeight="1" x14ac:dyDescent="0.2">
      <c r="A106" s="131" t="s">
        <v>74</v>
      </c>
      <c r="B106" s="217" t="s">
        <v>131</v>
      </c>
      <c r="C106" s="193">
        <v>37.297309043351021</v>
      </c>
      <c r="D106" s="188">
        <v>26.997486588057029</v>
      </c>
      <c r="E106" s="189">
        <v>47.597131498103671</v>
      </c>
      <c r="F106" s="193">
        <v>68.573070125564655</v>
      </c>
      <c r="G106" s="188">
        <v>49.54655634656465</v>
      </c>
      <c r="H106" s="189">
        <v>87.59958390356465</v>
      </c>
      <c r="I106" s="170">
        <v>78672</v>
      </c>
      <c r="J106" s="171">
        <v>42790.178297188344</v>
      </c>
      <c r="K106" s="172">
        <v>29342.538970585112</v>
      </c>
      <c r="L106" s="194"/>
      <c r="M106" s="194"/>
      <c r="N106" s="96"/>
      <c r="O106" s="96"/>
    </row>
    <row r="107" spans="1:15" ht="12.75" customHeight="1" x14ac:dyDescent="0.2">
      <c r="A107" s="132"/>
      <c r="B107" s="217" t="s">
        <v>132</v>
      </c>
      <c r="C107" s="190">
        <v>33.288512115933116</v>
      </c>
      <c r="D107" s="182">
        <v>18.225941665056794</v>
      </c>
      <c r="E107" s="183">
        <v>48.351082567594524</v>
      </c>
      <c r="F107" s="190">
        <v>42.200727752401846</v>
      </c>
      <c r="G107" s="182">
        <v>23.015010751401842</v>
      </c>
      <c r="H107" s="183">
        <v>61.386444754401843</v>
      </c>
      <c r="I107" s="173">
        <v>276218</v>
      </c>
      <c r="J107" s="174">
        <v>217884.54202938452</v>
      </c>
      <c r="K107" s="175">
        <v>91948.86239638814</v>
      </c>
      <c r="L107" s="194"/>
      <c r="M107" s="194"/>
      <c r="N107" s="96"/>
      <c r="O107" s="96"/>
    </row>
    <row r="108" spans="1:15" x14ac:dyDescent="0.2">
      <c r="A108" s="132"/>
      <c r="B108" s="210" t="s">
        <v>1</v>
      </c>
      <c r="C108" s="191">
        <v>34.177182047105653</v>
      </c>
      <c r="D108" s="184">
        <v>20.209227033696692</v>
      </c>
      <c r="E108" s="185">
        <v>48.145137061245677</v>
      </c>
      <c r="F108" s="191">
        <v>46.52979054317948</v>
      </c>
      <c r="G108" s="184">
        <v>27.423294003179482</v>
      </c>
      <c r="H108" s="185">
        <v>65.636287084179486</v>
      </c>
      <c r="I108" s="176">
        <v>354890</v>
      </c>
      <c r="J108" s="177">
        <v>260674.72032657286</v>
      </c>
      <c r="K108" s="178">
        <v>121291.40136697325</v>
      </c>
      <c r="L108" s="194"/>
      <c r="M108" s="194"/>
      <c r="N108" s="96"/>
      <c r="O108" s="96"/>
    </row>
    <row r="109" spans="1:15" x14ac:dyDescent="0.2">
      <c r="A109" s="132"/>
      <c r="B109" s="211" t="s">
        <v>2</v>
      </c>
      <c r="C109" s="190">
        <v>39.301278397650144</v>
      </c>
      <c r="D109" s="182">
        <v>32.104229557083656</v>
      </c>
      <c r="E109" s="183">
        <v>46.498327238216632</v>
      </c>
      <c r="F109" s="190">
        <v>44.747178841818233</v>
      </c>
      <c r="G109" s="182">
        <v>36.51401384881823</v>
      </c>
      <c r="H109" s="183">
        <v>52.980343834818235</v>
      </c>
      <c r="I109" s="173">
        <v>492613</v>
      </c>
      <c r="J109" s="174">
        <v>432660.13984346541</v>
      </c>
      <c r="K109" s="175">
        <v>193603.20655301632</v>
      </c>
      <c r="L109" s="194"/>
      <c r="M109" s="194"/>
      <c r="N109" s="96"/>
      <c r="O109" s="96"/>
    </row>
    <row r="110" spans="1:15" x14ac:dyDescent="0.2">
      <c r="A110" s="132"/>
      <c r="B110" s="211" t="s">
        <v>3</v>
      </c>
      <c r="C110" s="190">
        <v>54.44271046614346</v>
      </c>
      <c r="D110" s="182">
        <v>42.313118802027162</v>
      </c>
      <c r="E110" s="183">
        <v>66.572302130259772</v>
      </c>
      <c r="F110" s="190">
        <v>58.487873524851032</v>
      </c>
      <c r="G110" s="182">
        <v>45.395280736851028</v>
      </c>
      <c r="H110" s="183">
        <v>71.58046631285103</v>
      </c>
      <c r="I110" s="173">
        <v>604659</v>
      </c>
      <c r="J110" s="174">
        <v>562839.31837187929</v>
      </c>
      <c r="K110" s="175">
        <v>329192.7486774784</v>
      </c>
      <c r="L110" s="194"/>
      <c r="M110" s="194"/>
      <c r="N110" s="96"/>
      <c r="O110" s="96"/>
    </row>
    <row r="111" spans="1:15" x14ac:dyDescent="0.2">
      <c r="A111" s="132"/>
      <c r="B111" s="211" t="s">
        <v>4</v>
      </c>
      <c r="C111" s="190">
        <v>69.158719515741112</v>
      </c>
      <c r="D111" s="182">
        <v>58.992844093777933</v>
      </c>
      <c r="E111" s="183">
        <v>79.324594936729895</v>
      </c>
      <c r="F111" s="190">
        <v>70.639894997460829</v>
      </c>
      <c r="G111" s="182">
        <v>60.207085644460832</v>
      </c>
      <c r="H111" s="183">
        <v>81.072704349460835</v>
      </c>
      <c r="I111" s="173">
        <v>623342</v>
      </c>
      <c r="J111" s="174">
        <v>610271.78115044883</v>
      </c>
      <c r="K111" s="175">
        <v>431095.34540381102</v>
      </c>
      <c r="L111" s="194"/>
      <c r="M111" s="194"/>
      <c r="N111" s="96"/>
      <c r="O111" s="96"/>
    </row>
    <row r="112" spans="1:15" x14ac:dyDescent="0.2">
      <c r="A112" s="132"/>
      <c r="B112" s="211" t="s">
        <v>5</v>
      </c>
      <c r="C112" s="190">
        <v>72.958737713904412</v>
      </c>
      <c r="D112" s="182">
        <v>66.421307862605516</v>
      </c>
      <c r="E112" s="183">
        <v>79.496167565203308</v>
      </c>
      <c r="F112" s="190">
        <v>73.124745839676834</v>
      </c>
      <c r="G112" s="182">
        <v>66.541387627676841</v>
      </c>
      <c r="H112" s="183">
        <v>79.708104051676841</v>
      </c>
      <c r="I112" s="173">
        <v>456805</v>
      </c>
      <c r="J112" s="174">
        <v>455767.95924146211</v>
      </c>
      <c r="K112" s="175">
        <v>333279.16181400104</v>
      </c>
      <c r="L112" s="194"/>
      <c r="M112" s="194"/>
      <c r="N112" s="96"/>
      <c r="O112" s="96"/>
    </row>
    <row r="113" spans="1:15" x14ac:dyDescent="0.2">
      <c r="A113" s="132"/>
      <c r="B113" s="211" t="s">
        <v>6</v>
      </c>
      <c r="C113" s="190">
        <v>81.977721501134127</v>
      </c>
      <c r="D113" s="182">
        <v>54.933548806041969</v>
      </c>
      <c r="E113" s="183">
        <v>109.02189419125342</v>
      </c>
      <c r="F113" s="190">
        <v>82.036251062715351</v>
      </c>
      <c r="G113" s="182">
        <v>54.844507912715351</v>
      </c>
      <c r="H113" s="183">
        <v>109.22799420771535</v>
      </c>
      <c r="I113" s="173">
        <v>284358</v>
      </c>
      <c r="J113" s="174">
        <v>284155.12201793096</v>
      </c>
      <c r="K113" s="175">
        <v>233110.20930619497</v>
      </c>
      <c r="L113" s="194"/>
      <c r="M113" s="194"/>
      <c r="N113" s="96"/>
      <c r="O113" s="96"/>
    </row>
    <row r="114" spans="1:15" ht="13.5" thickBot="1" x14ac:dyDescent="0.25">
      <c r="A114" s="132"/>
      <c r="B114" s="211" t="s">
        <v>7</v>
      </c>
      <c r="C114" s="190">
        <v>69.786577585060428</v>
      </c>
      <c r="D114" s="182">
        <v>29.547497058980511</v>
      </c>
      <c r="E114" s="183">
        <v>110.02565811408157</v>
      </c>
      <c r="F114" s="190">
        <v>70.845109964313522</v>
      </c>
      <c r="G114" s="182">
        <v>29.802080143313518</v>
      </c>
      <c r="H114" s="183">
        <v>111.88813978831352</v>
      </c>
      <c r="I114" s="173">
        <v>273670</v>
      </c>
      <c r="J114" s="174">
        <v>269580.9590432407</v>
      </c>
      <c r="K114" s="175">
        <v>190984.92687703489</v>
      </c>
      <c r="L114" s="194"/>
      <c r="M114" s="194"/>
      <c r="N114" s="96"/>
      <c r="O114" s="96"/>
    </row>
    <row r="115" spans="1:15" ht="13.5" thickBot="1" x14ac:dyDescent="0.25">
      <c r="A115" s="133"/>
      <c r="B115" s="212" t="s">
        <v>31</v>
      </c>
      <c r="C115" s="192">
        <v>59.299584478926079</v>
      </c>
      <c r="D115" s="186">
        <v>59.299584478926079</v>
      </c>
      <c r="E115" s="187">
        <v>59.299584478926079</v>
      </c>
      <c r="F115" s="192">
        <v>63.720057720116685</v>
      </c>
      <c r="G115" s="186">
        <v>63.720057720116685</v>
      </c>
      <c r="H115" s="187">
        <v>63.720057720116685</v>
      </c>
      <c r="I115" s="179">
        <v>3090337</v>
      </c>
      <c r="J115" s="180">
        <v>2875949.9999950002</v>
      </c>
      <c r="K115" s="181">
        <v>1832556.9999985099</v>
      </c>
      <c r="L115" s="194"/>
      <c r="M115" s="194"/>
      <c r="N115" s="96"/>
      <c r="O115" s="96"/>
    </row>
    <row r="116" spans="1:15" ht="12.75" customHeight="1" x14ac:dyDescent="0.2">
      <c r="A116" s="131" t="s">
        <v>75</v>
      </c>
      <c r="B116" s="217" t="s">
        <v>131</v>
      </c>
      <c r="C116" s="193">
        <v>33.429532336501111</v>
      </c>
      <c r="D116" s="188">
        <v>28.679127832596652</v>
      </c>
      <c r="E116" s="189">
        <v>38.179936838919126</v>
      </c>
      <c r="F116" s="193">
        <v>89.588651270613639</v>
      </c>
      <c r="G116" s="188">
        <v>76.805399334613639</v>
      </c>
      <c r="H116" s="189">
        <v>102.37190320261365</v>
      </c>
      <c r="I116" s="170">
        <v>667</v>
      </c>
      <c r="J116" s="171">
        <v>248.88752930428524</v>
      </c>
      <c r="K116" s="172">
        <v>222.97498068446242</v>
      </c>
      <c r="L116" s="194"/>
      <c r="M116" s="194"/>
      <c r="N116" s="96"/>
      <c r="O116" s="96"/>
    </row>
    <row r="117" spans="1:15" ht="12.75" customHeight="1" x14ac:dyDescent="0.2">
      <c r="A117" s="132"/>
      <c r="B117" s="217" t="s">
        <v>132</v>
      </c>
      <c r="C117" s="190">
        <v>31.003899513259853</v>
      </c>
      <c r="D117" s="182">
        <v>28.421050852294645</v>
      </c>
      <c r="E117" s="183">
        <v>33.586748174225065</v>
      </c>
      <c r="F117" s="190">
        <v>47.846940929010294</v>
      </c>
      <c r="G117" s="182">
        <v>43.844500519010296</v>
      </c>
      <c r="H117" s="183">
        <v>51.849381339010293</v>
      </c>
      <c r="I117" s="173">
        <v>2387</v>
      </c>
      <c r="J117" s="174">
        <v>1546.7301921757796</v>
      </c>
      <c r="K117" s="175">
        <v>740.06308138151269</v>
      </c>
      <c r="L117" s="194"/>
      <c r="M117" s="194"/>
      <c r="N117" s="96"/>
      <c r="O117" s="96"/>
    </row>
    <row r="118" spans="1:15" x14ac:dyDescent="0.2">
      <c r="A118" s="132"/>
      <c r="B118" s="210" t="s">
        <v>1</v>
      </c>
      <c r="C118" s="191">
        <v>31.53366280504175</v>
      </c>
      <c r="D118" s="184">
        <v>29.1413219817655</v>
      </c>
      <c r="E118" s="185">
        <v>33.926003628903544</v>
      </c>
      <c r="F118" s="191">
        <v>53.632688658929951</v>
      </c>
      <c r="G118" s="184">
        <v>49.546990679929955</v>
      </c>
      <c r="H118" s="185">
        <v>57.718386638929957</v>
      </c>
      <c r="I118" s="176">
        <v>3054</v>
      </c>
      <c r="J118" s="177">
        <v>1795.6177214800648</v>
      </c>
      <c r="K118" s="178">
        <v>963.03806206597505</v>
      </c>
      <c r="L118" s="194"/>
      <c r="M118" s="194"/>
      <c r="N118" s="96"/>
      <c r="O118" s="96"/>
    </row>
    <row r="119" spans="1:15" x14ac:dyDescent="0.2">
      <c r="A119" s="132"/>
      <c r="B119" s="211" t="s">
        <v>2</v>
      </c>
      <c r="C119" s="190">
        <v>48.271653718032262</v>
      </c>
      <c r="D119" s="182">
        <v>42.560449302477579</v>
      </c>
      <c r="E119" s="183">
        <v>53.982858133586937</v>
      </c>
      <c r="F119" s="190">
        <v>47.490974901131715</v>
      </c>
      <c r="G119" s="182">
        <v>41.848954255131716</v>
      </c>
      <c r="H119" s="183">
        <v>53.132995547131721</v>
      </c>
      <c r="I119" s="173">
        <v>3551</v>
      </c>
      <c r="J119" s="174">
        <v>3609.3729958078366</v>
      </c>
      <c r="K119" s="175">
        <v>1714.1264235273256</v>
      </c>
      <c r="L119" s="194"/>
      <c r="M119" s="194"/>
      <c r="N119" s="96"/>
      <c r="O119" s="96"/>
    </row>
    <row r="120" spans="1:15" x14ac:dyDescent="0.2">
      <c r="A120" s="132"/>
      <c r="B120" s="211" t="s">
        <v>3</v>
      </c>
      <c r="C120" s="190">
        <v>57.36918250480543</v>
      </c>
      <c r="D120" s="182">
        <v>53.113756151450467</v>
      </c>
      <c r="E120" s="183">
        <v>61.624608858160386</v>
      </c>
      <c r="F120" s="190">
        <v>63.256092152407575</v>
      </c>
      <c r="G120" s="182">
        <v>58.544639460407573</v>
      </c>
      <c r="H120" s="183">
        <v>67.96754484440757</v>
      </c>
      <c r="I120" s="173">
        <v>5243</v>
      </c>
      <c r="J120" s="174">
        <v>4755.0617440607521</v>
      </c>
      <c r="K120" s="175">
        <v>3007.8662387269483</v>
      </c>
      <c r="L120" s="194"/>
      <c r="M120" s="194"/>
      <c r="N120" s="96"/>
      <c r="O120" s="96"/>
    </row>
    <row r="121" spans="1:15" x14ac:dyDescent="0.2">
      <c r="A121" s="132"/>
      <c r="B121" s="211" t="s">
        <v>4</v>
      </c>
      <c r="C121" s="190">
        <v>78.925815390307918</v>
      </c>
      <c r="D121" s="182">
        <v>72.906422092900726</v>
      </c>
      <c r="E121" s="183">
        <v>84.945208687715095</v>
      </c>
      <c r="F121" s="190">
        <v>76.634300551836276</v>
      </c>
      <c r="G121" s="182">
        <v>70.765560144836272</v>
      </c>
      <c r="H121" s="183">
        <v>82.50304095883628</v>
      </c>
      <c r="I121" s="173">
        <v>5432</v>
      </c>
      <c r="J121" s="174">
        <v>5594.4273792928834</v>
      </c>
      <c r="K121" s="175">
        <v>4287.2502920015258</v>
      </c>
      <c r="L121" s="194"/>
      <c r="M121" s="194"/>
      <c r="N121" s="96"/>
      <c r="O121" s="96"/>
    </row>
    <row r="122" spans="1:15" x14ac:dyDescent="0.2">
      <c r="A122" s="132"/>
      <c r="B122" s="211" t="s">
        <v>5</v>
      </c>
      <c r="C122" s="190">
        <v>72.562038725298024</v>
      </c>
      <c r="D122" s="182">
        <v>67.606811369468659</v>
      </c>
      <c r="E122" s="183">
        <v>77.517266082087104</v>
      </c>
      <c r="F122" s="190">
        <v>75.298235631417</v>
      </c>
      <c r="G122" s="182">
        <v>70.134940282416991</v>
      </c>
      <c r="H122" s="183">
        <v>80.461530981416999</v>
      </c>
      <c r="I122" s="173">
        <v>3620</v>
      </c>
      <c r="J122" s="174">
        <v>3488.4559775260127</v>
      </c>
      <c r="K122" s="175">
        <v>2626.7458018557882</v>
      </c>
      <c r="L122" s="194"/>
      <c r="M122" s="194"/>
      <c r="N122" s="96"/>
      <c r="O122" s="96"/>
    </row>
    <row r="123" spans="1:15" x14ac:dyDescent="0.2">
      <c r="A123" s="132"/>
      <c r="B123" s="211" t="s">
        <v>6</v>
      </c>
      <c r="C123" s="190">
        <v>69.200580106230319</v>
      </c>
      <c r="D123" s="182">
        <v>60.201436608825475</v>
      </c>
      <c r="E123" s="183">
        <v>78.199723603635164</v>
      </c>
      <c r="F123" s="190">
        <v>71.838787616062064</v>
      </c>
      <c r="G123" s="182">
        <v>62.458017464062067</v>
      </c>
      <c r="H123" s="183">
        <v>81.21955776806206</v>
      </c>
      <c r="I123" s="173">
        <v>1499</v>
      </c>
      <c r="J123" s="174">
        <v>1443.95072664125</v>
      </c>
      <c r="K123" s="175">
        <v>1037.3166957923925</v>
      </c>
      <c r="L123" s="194"/>
      <c r="M123" s="194"/>
      <c r="N123" s="96"/>
      <c r="O123" s="96"/>
    </row>
    <row r="124" spans="1:15" ht="13.5" thickBot="1" x14ac:dyDescent="0.25">
      <c r="A124" s="132"/>
      <c r="B124" s="211" t="s">
        <v>7</v>
      </c>
      <c r="C124" s="190">
        <v>78.465080713559971</v>
      </c>
      <c r="D124" s="182">
        <v>54.137262082834461</v>
      </c>
      <c r="E124" s="183">
        <v>102.79289934428552</v>
      </c>
      <c r="F124" s="190">
        <v>70.667036046858016</v>
      </c>
      <c r="G124" s="182">
        <v>48.666580240858018</v>
      </c>
      <c r="H124" s="183">
        <v>92.667491852858021</v>
      </c>
      <c r="I124" s="173">
        <v>726</v>
      </c>
      <c r="J124" s="174">
        <v>806.11345522220086</v>
      </c>
      <c r="K124" s="175">
        <v>569.65648598044538</v>
      </c>
      <c r="L124" s="194"/>
      <c r="M124" s="194"/>
      <c r="N124" s="96"/>
      <c r="O124" s="96"/>
    </row>
    <row r="125" spans="1:15" ht="13.5" thickBot="1" x14ac:dyDescent="0.25">
      <c r="A125" s="133"/>
      <c r="B125" s="212" t="s">
        <v>31</v>
      </c>
      <c r="C125" s="192">
        <v>61.431351351136875</v>
      </c>
      <c r="D125" s="186">
        <v>61.431351351136875</v>
      </c>
      <c r="E125" s="187">
        <v>61.431351351136875</v>
      </c>
      <c r="F125" s="192">
        <v>66.095938212115158</v>
      </c>
      <c r="G125" s="186">
        <v>66.095938212115158</v>
      </c>
      <c r="H125" s="187">
        <v>66.095938212115158</v>
      </c>
      <c r="I125" s="179">
        <v>23125</v>
      </c>
      <c r="J125" s="180">
        <v>21493.000000031003</v>
      </c>
      <c r="K125" s="181">
        <v>14205.999999950403</v>
      </c>
      <c r="L125" s="194"/>
      <c r="M125" s="194"/>
      <c r="N125" s="96"/>
      <c r="O125" s="96"/>
    </row>
    <row r="126" spans="1:15" ht="12.75" customHeight="1" x14ac:dyDescent="0.2">
      <c r="A126" s="131" t="s">
        <v>76</v>
      </c>
      <c r="B126" s="217" t="s">
        <v>131</v>
      </c>
      <c r="C126" s="193">
        <v>29.708694400978054</v>
      </c>
      <c r="D126" s="188">
        <v>25.49923530173205</v>
      </c>
      <c r="E126" s="189">
        <v>33.918153500626488</v>
      </c>
      <c r="F126" s="193">
        <v>72.12516317633586</v>
      </c>
      <c r="G126" s="188">
        <v>61.664940189335859</v>
      </c>
      <c r="H126" s="189">
        <v>82.585386164335858</v>
      </c>
      <c r="I126" s="170">
        <v>1081</v>
      </c>
      <c r="J126" s="171">
        <v>445.26899119715517</v>
      </c>
      <c r="K126" s="172">
        <v>321.15098647457273</v>
      </c>
      <c r="L126" s="194"/>
      <c r="M126" s="194"/>
      <c r="N126" s="96"/>
      <c r="O126" s="96"/>
    </row>
    <row r="127" spans="1:15" ht="12.75" customHeight="1" x14ac:dyDescent="0.2">
      <c r="A127" s="132"/>
      <c r="B127" s="217" t="s">
        <v>132</v>
      </c>
      <c r="C127" s="190">
        <v>32.758451965658551</v>
      </c>
      <c r="D127" s="182">
        <v>29.312318007444013</v>
      </c>
      <c r="E127" s="183">
        <v>36.20458592387309</v>
      </c>
      <c r="F127" s="190">
        <v>41.748567203681283</v>
      </c>
      <c r="G127" s="182">
        <v>37.253235259681283</v>
      </c>
      <c r="H127" s="183">
        <v>46.243899147681283</v>
      </c>
      <c r="I127" s="173">
        <v>3569</v>
      </c>
      <c r="J127" s="174">
        <v>2800.4533543638859</v>
      </c>
      <c r="K127" s="175">
        <v>1169.1491506543537</v>
      </c>
      <c r="L127" s="194"/>
      <c r="M127" s="194"/>
      <c r="N127" s="96"/>
      <c r="O127" s="96"/>
    </row>
    <row r="128" spans="1:15" x14ac:dyDescent="0.2">
      <c r="A128" s="132"/>
      <c r="B128" s="210" t="s">
        <v>1</v>
      </c>
      <c r="C128" s="191">
        <v>32.049465314600575</v>
      </c>
      <c r="D128" s="184">
        <v>29.437474852552409</v>
      </c>
      <c r="E128" s="185">
        <v>34.6614557759668</v>
      </c>
      <c r="F128" s="191">
        <v>45.915823304082402</v>
      </c>
      <c r="G128" s="184">
        <v>42.085595712082402</v>
      </c>
      <c r="H128" s="185">
        <v>49.746050895082405</v>
      </c>
      <c r="I128" s="176">
        <v>4650</v>
      </c>
      <c r="J128" s="177">
        <v>3245.722345561041</v>
      </c>
      <c r="K128" s="178">
        <v>1490.3001371289265</v>
      </c>
      <c r="L128" s="194"/>
      <c r="M128" s="194"/>
      <c r="N128" s="96"/>
      <c r="O128" s="96"/>
    </row>
    <row r="129" spans="1:15" x14ac:dyDescent="0.2">
      <c r="A129" s="132"/>
      <c r="B129" s="211" t="s">
        <v>2</v>
      </c>
      <c r="C129" s="190">
        <v>41.402239317188425</v>
      </c>
      <c r="D129" s="182">
        <v>38.38128365347243</v>
      </c>
      <c r="E129" s="183">
        <v>44.42319498090442</v>
      </c>
      <c r="F129" s="190">
        <v>45.386713375661245</v>
      </c>
      <c r="G129" s="182">
        <v>41.997018073661245</v>
      </c>
      <c r="H129" s="183">
        <v>48.776408677661244</v>
      </c>
      <c r="I129" s="173">
        <v>7106</v>
      </c>
      <c r="J129" s="174">
        <v>6482.1682537980114</v>
      </c>
      <c r="K129" s="175">
        <v>2942.0431258794092</v>
      </c>
      <c r="L129" s="194"/>
      <c r="M129" s="194"/>
      <c r="N129" s="96"/>
      <c r="O129" s="96"/>
    </row>
    <row r="130" spans="1:15" x14ac:dyDescent="0.2">
      <c r="A130" s="132"/>
      <c r="B130" s="211" t="s">
        <v>3</v>
      </c>
      <c r="C130" s="190">
        <v>55.312375111679287</v>
      </c>
      <c r="D130" s="182">
        <v>50.649680774783249</v>
      </c>
      <c r="E130" s="183">
        <v>59.975069447629771</v>
      </c>
      <c r="F130" s="190">
        <v>57.150652614625663</v>
      </c>
      <c r="G130" s="182">
        <v>52.219513677625663</v>
      </c>
      <c r="H130" s="183">
        <v>62.08179155062566</v>
      </c>
      <c r="I130" s="173">
        <v>7409</v>
      </c>
      <c r="J130" s="174">
        <v>7170.6860456315389</v>
      </c>
      <c r="K130" s="175">
        <v>4098.0938720243184</v>
      </c>
      <c r="L130" s="194"/>
      <c r="M130" s="194"/>
      <c r="N130" s="96"/>
      <c r="O130" s="96"/>
    </row>
    <row r="131" spans="1:15" x14ac:dyDescent="0.2">
      <c r="A131" s="132"/>
      <c r="B131" s="211" t="s">
        <v>4</v>
      </c>
      <c r="C131" s="190">
        <v>72.4900387793747</v>
      </c>
      <c r="D131" s="182">
        <v>67.130234948572607</v>
      </c>
      <c r="E131" s="183">
        <v>77.849842610176793</v>
      </c>
      <c r="F131" s="190">
        <v>65.813244444793213</v>
      </c>
      <c r="G131" s="182">
        <v>60.83248840679321</v>
      </c>
      <c r="H131" s="183">
        <v>70.794000482793209</v>
      </c>
      <c r="I131" s="173">
        <v>5712</v>
      </c>
      <c r="J131" s="174">
        <v>6291.4859311505461</v>
      </c>
      <c r="K131" s="175">
        <v>4140.6310150778827</v>
      </c>
      <c r="L131" s="194"/>
      <c r="M131" s="194"/>
      <c r="N131" s="96"/>
      <c r="O131" s="96"/>
    </row>
    <row r="132" spans="1:15" x14ac:dyDescent="0.2">
      <c r="A132" s="132"/>
      <c r="B132" s="211" t="s">
        <v>5</v>
      </c>
      <c r="C132" s="190">
        <v>67.506666351337572</v>
      </c>
      <c r="D132" s="182">
        <v>60.071347326614202</v>
      </c>
      <c r="E132" s="183">
        <v>74.94198537606097</v>
      </c>
      <c r="F132" s="190">
        <v>69.845482834384541</v>
      </c>
      <c r="G132" s="182">
        <v>61.971351110384546</v>
      </c>
      <c r="H132" s="183">
        <v>77.719614558384549</v>
      </c>
      <c r="I132" s="173">
        <v>3532</v>
      </c>
      <c r="J132" s="174">
        <v>3413.7289324535213</v>
      </c>
      <c r="K132" s="175">
        <v>2384.3354555292431</v>
      </c>
      <c r="L132" s="194"/>
      <c r="M132" s="194"/>
      <c r="N132" s="96"/>
      <c r="O132" s="96"/>
    </row>
    <row r="133" spans="1:15" x14ac:dyDescent="0.2">
      <c r="A133" s="132"/>
      <c r="B133" s="211" t="s">
        <v>6</v>
      </c>
      <c r="C133" s="190">
        <v>57.847720899252273</v>
      </c>
      <c r="D133" s="182">
        <v>43.462269136996412</v>
      </c>
      <c r="E133" s="183">
        <v>72.233172662461612</v>
      </c>
      <c r="F133" s="190">
        <v>59.273447431060653</v>
      </c>
      <c r="G133" s="182">
        <v>44.18624055506065</v>
      </c>
      <c r="H133" s="183">
        <v>74.360654308060646</v>
      </c>
      <c r="I133" s="173">
        <v>1355</v>
      </c>
      <c r="J133" s="174">
        <v>1322.407675201493</v>
      </c>
      <c r="K133" s="175">
        <v>783.83661818486826</v>
      </c>
      <c r="L133" s="194"/>
      <c r="M133" s="194"/>
      <c r="N133" s="96"/>
      <c r="O133" s="96"/>
    </row>
    <row r="134" spans="1:15" ht="13.5" thickBot="1" x14ac:dyDescent="0.25">
      <c r="A134" s="132"/>
      <c r="B134" s="211" t="s">
        <v>7</v>
      </c>
      <c r="C134" s="190">
        <v>48.977369513608885</v>
      </c>
      <c r="D134" s="182">
        <v>36.743680628634962</v>
      </c>
      <c r="E134" s="183">
        <v>61.211058398582807</v>
      </c>
      <c r="F134" s="190">
        <v>40.050756439885753</v>
      </c>
      <c r="G134" s="182">
        <v>29.811130192885756</v>
      </c>
      <c r="H134" s="183">
        <v>50.290382686885756</v>
      </c>
      <c r="I134" s="173">
        <v>708</v>
      </c>
      <c r="J134" s="174">
        <v>865.80081621384738</v>
      </c>
      <c r="K134" s="175">
        <v>346.75977615635088</v>
      </c>
      <c r="L134" s="194"/>
      <c r="M134" s="194"/>
      <c r="N134" s="96"/>
      <c r="O134" s="96"/>
    </row>
    <row r="135" spans="1:15" ht="13.5" thickBot="1" x14ac:dyDescent="0.25">
      <c r="A135" s="133"/>
      <c r="B135" s="212" t="s">
        <v>31</v>
      </c>
      <c r="C135" s="192">
        <v>53.11761617216132</v>
      </c>
      <c r="D135" s="186">
        <v>53.11761617216132</v>
      </c>
      <c r="E135" s="187">
        <v>53.11761617216132</v>
      </c>
      <c r="F135" s="192">
        <v>56.217004723448802</v>
      </c>
      <c r="G135" s="186">
        <v>56.217004723448802</v>
      </c>
      <c r="H135" s="187">
        <v>56.217004723448802</v>
      </c>
      <c r="I135" s="179">
        <v>30472</v>
      </c>
      <c r="J135" s="180">
        <v>28792.000000009994</v>
      </c>
      <c r="K135" s="181">
        <v>16185.999999980999</v>
      </c>
      <c r="L135" s="194"/>
      <c r="M135" s="194"/>
      <c r="N135" s="96"/>
      <c r="O135" s="96"/>
    </row>
    <row r="136" spans="1:15" ht="12.75" customHeight="1" x14ac:dyDescent="0.2">
      <c r="A136" s="131" t="s">
        <v>77</v>
      </c>
      <c r="B136" s="217" t="s">
        <v>131</v>
      </c>
      <c r="C136" s="193">
        <v>22.310241448057504</v>
      </c>
      <c r="D136" s="188">
        <v>21.791074284372808</v>
      </c>
      <c r="E136" s="189">
        <v>22.829408611742206</v>
      </c>
      <c r="F136" s="193">
        <v>71.563146758753675</v>
      </c>
      <c r="G136" s="188">
        <v>69.87971808975368</v>
      </c>
      <c r="H136" s="189">
        <v>73.246575427753683</v>
      </c>
      <c r="I136" s="170">
        <v>763</v>
      </c>
      <c r="J136" s="171">
        <v>237.86983937770518</v>
      </c>
      <c r="K136" s="172">
        <v>170.22714224867877</v>
      </c>
      <c r="L136" s="194"/>
      <c r="M136" s="194"/>
      <c r="N136" s="96"/>
      <c r="O136" s="96"/>
    </row>
    <row r="137" spans="1:15" ht="12.75" customHeight="1" x14ac:dyDescent="0.2">
      <c r="A137" s="132"/>
      <c r="B137" s="217" t="s">
        <v>132</v>
      </c>
      <c r="C137" s="190">
        <v>35.747576750850683</v>
      </c>
      <c r="D137" s="182">
        <v>32.236101082169824</v>
      </c>
      <c r="E137" s="183">
        <v>39.259052418735251</v>
      </c>
      <c r="F137" s="190">
        <v>44.409185010017097</v>
      </c>
      <c r="G137" s="182">
        <v>39.999392014017097</v>
      </c>
      <c r="H137" s="183">
        <v>48.818978005017101</v>
      </c>
      <c r="I137" s="173">
        <v>2753</v>
      </c>
      <c r="J137" s="174">
        <v>2216.0523498211805</v>
      </c>
      <c r="K137" s="175">
        <v>984.13078795091928</v>
      </c>
      <c r="L137" s="194"/>
      <c r="M137" s="194"/>
      <c r="N137" s="96"/>
      <c r="O137" s="96"/>
    </row>
    <row r="138" spans="1:15" x14ac:dyDescent="0.2">
      <c r="A138" s="132"/>
      <c r="B138" s="210" t="s">
        <v>1</v>
      </c>
      <c r="C138" s="191">
        <v>32.831567980648408</v>
      </c>
      <c r="D138" s="184">
        <v>30.065594497118024</v>
      </c>
      <c r="E138" s="185">
        <v>35.597541464869209</v>
      </c>
      <c r="F138" s="191">
        <v>47.041342031160852</v>
      </c>
      <c r="G138" s="184">
        <v>43.035088450160849</v>
      </c>
      <c r="H138" s="185">
        <v>51.047595613160851</v>
      </c>
      <c r="I138" s="176">
        <v>3516</v>
      </c>
      <c r="J138" s="177">
        <v>2453.9221891988859</v>
      </c>
      <c r="K138" s="178">
        <v>1154.3579301995981</v>
      </c>
      <c r="L138" s="194"/>
      <c r="M138" s="194"/>
      <c r="N138" s="96"/>
      <c r="O138" s="96"/>
    </row>
    <row r="139" spans="1:15" x14ac:dyDescent="0.2">
      <c r="A139" s="132"/>
      <c r="B139" s="211" t="s">
        <v>2</v>
      </c>
      <c r="C139" s="190">
        <v>46.072740592778928</v>
      </c>
      <c r="D139" s="182">
        <v>44.6675080761229</v>
      </c>
      <c r="E139" s="183">
        <v>47.477973108499384</v>
      </c>
      <c r="F139" s="190">
        <v>48.715061833425402</v>
      </c>
      <c r="G139" s="182">
        <v>47.2130624784254</v>
      </c>
      <c r="H139" s="183">
        <v>50.217061187425401</v>
      </c>
      <c r="I139" s="173">
        <v>4955</v>
      </c>
      <c r="J139" s="174">
        <v>4686.2391434055444</v>
      </c>
      <c r="K139" s="175">
        <v>2282.9042963721959</v>
      </c>
      <c r="L139" s="194"/>
      <c r="M139" s="194"/>
      <c r="N139" s="96"/>
      <c r="O139" s="96"/>
    </row>
    <row r="140" spans="1:15" x14ac:dyDescent="0.2">
      <c r="A140" s="132"/>
      <c r="B140" s="211" t="s">
        <v>3</v>
      </c>
      <c r="C140" s="190">
        <v>66.263279560821005</v>
      </c>
      <c r="D140" s="182">
        <v>65.015114486245679</v>
      </c>
      <c r="E140" s="183">
        <v>67.511444634200728</v>
      </c>
      <c r="F140" s="190">
        <v>54.824588144304244</v>
      </c>
      <c r="G140" s="182">
        <v>53.780645060304245</v>
      </c>
      <c r="H140" s="183">
        <v>55.868531227304246</v>
      </c>
      <c r="I140" s="173">
        <v>3593</v>
      </c>
      <c r="J140" s="174">
        <v>4342.6493754110325</v>
      </c>
      <c r="K140" s="175">
        <v>2380.839634620299</v>
      </c>
      <c r="L140" s="194"/>
      <c r="M140" s="194"/>
      <c r="N140" s="96"/>
      <c r="O140" s="96"/>
    </row>
    <row r="141" spans="1:15" x14ac:dyDescent="0.2">
      <c r="A141" s="132"/>
      <c r="B141" s="211" t="s">
        <v>4</v>
      </c>
      <c r="C141" s="190">
        <v>56.735909153608823</v>
      </c>
      <c r="D141" s="182">
        <v>52.122536201066588</v>
      </c>
      <c r="E141" s="183">
        <v>61.349282105257501</v>
      </c>
      <c r="F141" s="190">
        <v>62.810018623838715</v>
      </c>
      <c r="G141" s="182">
        <v>57.647141217838715</v>
      </c>
      <c r="H141" s="183">
        <v>67.972896028838704</v>
      </c>
      <c r="I141" s="173">
        <v>3061</v>
      </c>
      <c r="J141" s="174">
        <v>2764.9827483617873</v>
      </c>
      <c r="K141" s="175">
        <v>1736.6861791919662</v>
      </c>
      <c r="L141" s="194"/>
      <c r="M141" s="194"/>
      <c r="N141" s="96"/>
      <c r="O141" s="96"/>
    </row>
    <row r="142" spans="1:15" x14ac:dyDescent="0.2">
      <c r="A142" s="132"/>
      <c r="B142" s="211" t="s">
        <v>5</v>
      </c>
      <c r="C142" s="190">
        <v>71.155084713663584</v>
      </c>
      <c r="D142" s="182">
        <v>68.921932228258314</v>
      </c>
      <c r="E142" s="183">
        <v>73.388237197987877</v>
      </c>
      <c r="F142" s="190">
        <v>65.113936833241311</v>
      </c>
      <c r="G142" s="182">
        <v>63.048134628241314</v>
      </c>
      <c r="H142" s="183">
        <v>67.179739037241319</v>
      </c>
      <c r="I142" s="173">
        <v>1600</v>
      </c>
      <c r="J142" s="174">
        <v>1748.4449732079649</v>
      </c>
      <c r="K142" s="175">
        <v>1138.4813554186173</v>
      </c>
      <c r="L142" s="194"/>
      <c r="M142" s="194"/>
      <c r="N142" s="96"/>
      <c r="O142" s="96"/>
    </row>
    <row r="143" spans="1:15" x14ac:dyDescent="0.2">
      <c r="A143" s="132"/>
      <c r="B143" s="211" t="s">
        <v>6</v>
      </c>
      <c r="C143" s="190">
        <v>69.506904505193205</v>
      </c>
      <c r="D143" s="182">
        <v>62.159239773962668</v>
      </c>
      <c r="E143" s="183">
        <v>76.854569237604949</v>
      </c>
      <c r="F143" s="190">
        <v>58.209666901114666</v>
      </c>
      <c r="G143" s="182">
        <v>51.989259320114662</v>
      </c>
      <c r="H143" s="183">
        <v>64.430074483114666</v>
      </c>
      <c r="I143" s="173">
        <v>647</v>
      </c>
      <c r="J143" s="174">
        <v>772.56870909870906</v>
      </c>
      <c r="K143" s="175">
        <v>449.70967214860008</v>
      </c>
      <c r="L143" s="194"/>
      <c r="M143" s="194"/>
      <c r="N143" s="96"/>
      <c r="O143" s="96"/>
    </row>
    <row r="144" spans="1:15" ht="13.5" thickBot="1" x14ac:dyDescent="0.25">
      <c r="A144" s="132"/>
      <c r="B144" s="211" t="s">
        <v>7</v>
      </c>
      <c r="C144" s="190">
        <v>59.680072957582084</v>
      </c>
      <c r="D144" s="182">
        <v>47.590272115116875</v>
      </c>
      <c r="E144" s="183">
        <v>71.769873798302797</v>
      </c>
      <c r="F144" s="190">
        <v>33.841900968826437</v>
      </c>
      <c r="G144" s="182">
        <v>26.911682978826441</v>
      </c>
      <c r="H144" s="183">
        <v>40.772118957826443</v>
      </c>
      <c r="I144" s="173">
        <v>181</v>
      </c>
      <c r="J144" s="174">
        <v>319.1928613960763</v>
      </c>
      <c r="K144" s="175">
        <v>108.02093205322358</v>
      </c>
      <c r="L144" s="194"/>
      <c r="M144" s="194"/>
      <c r="N144" s="96"/>
      <c r="O144" s="96"/>
    </row>
    <row r="145" spans="1:15" ht="13.5" thickBot="1" x14ac:dyDescent="0.25">
      <c r="A145" s="133"/>
      <c r="B145" s="212" t="s">
        <v>31</v>
      </c>
      <c r="C145" s="192">
        <v>52.703241611146233</v>
      </c>
      <c r="D145" s="186">
        <v>52.703241611146233</v>
      </c>
      <c r="E145" s="187">
        <v>52.703241611146233</v>
      </c>
      <c r="F145" s="192">
        <v>54.137406366814076</v>
      </c>
      <c r="G145" s="186">
        <v>54.137406366814076</v>
      </c>
      <c r="H145" s="187">
        <v>54.137406366814076</v>
      </c>
      <c r="I145" s="179">
        <v>17553</v>
      </c>
      <c r="J145" s="180">
        <v>17088.000000079999</v>
      </c>
      <c r="K145" s="181">
        <v>9251.0000000044984</v>
      </c>
      <c r="L145" s="194"/>
      <c r="M145" s="194"/>
      <c r="N145" s="96"/>
      <c r="O145" s="96"/>
    </row>
    <row r="146" spans="1:15" ht="12.75" customHeight="1" x14ac:dyDescent="0.2">
      <c r="A146" s="167"/>
      <c r="B146" s="217" t="s">
        <v>131</v>
      </c>
      <c r="C146" s="193">
        <v>42.649263948075756</v>
      </c>
      <c r="D146" s="188">
        <v>40.115424407552922</v>
      </c>
      <c r="E146" s="189">
        <v>45.183103489270586</v>
      </c>
      <c r="F146" s="193">
        <v>62.99345921486168</v>
      </c>
      <c r="G146" s="188">
        <v>59.222871026861675</v>
      </c>
      <c r="H146" s="189">
        <v>66.764047403861696</v>
      </c>
      <c r="I146" s="170">
        <v>48425</v>
      </c>
      <c r="J146" s="171">
        <v>32785.794468615502</v>
      </c>
      <c r="K146" s="172">
        <v>20652.906066855685</v>
      </c>
      <c r="L146" s="194"/>
      <c r="M146" s="194"/>
      <c r="N146" s="96"/>
      <c r="O146" s="96"/>
    </row>
    <row r="147" spans="1:15" ht="12.75" customHeight="1" x14ac:dyDescent="0.2">
      <c r="A147" s="168"/>
      <c r="B147" s="217" t="s">
        <v>132</v>
      </c>
      <c r="C147" s="190">
        <v>42.171853357637261</v>
      </c>
      <c r="D147" s="182">
        <v>40.062894339340502</v>
      </c>
      <c r="E147" s="183">
        <v>44.280812376885557</v>
      </c>
      <c r="F147" s="190">
        <v>43.993173039014941</v>
      </c>
      <c r="G147" s="182">
        <v>41.77680359501494</v>
      </c>
      <c r="H147" s="183">
        <v>46.209542484014939</v>
      </c>
      <c r="I147" s="173">
        <v>161641</v>
      </c>
      <c r="J147" s="174">
        <v>154949.05408474439</v>
      </c>
      <c r="K147" s="175">
        <v>68167.005485818445</v>
      </c>
      <c r="L147" s="194"/>
      <c r="M147" s="194"/>
      <c r="N147" s="96"/>
      <c r="O147" s="96"/>
    </row>
    <row r="148" spans="1:15" x14ac:dyDescent="0.2">
      <c r="A148" s="168"/>
      <c r="B148" s="210" t="s">
        <v>1</v>
      </c>
      <c r="C148" s="191">
        <v>42.281907378002217</v>
      </c>
      <c r="D148" s="184">
        <v>40.385705574238671</v>
      </c>
      <c r="E148" s="185">
        <v>44.17810918176577</v>
      </c>
      <c r="F148" s="191">
        <v>47.311360803334736</v>
      </c>
      <c r="G148" s="184">
        <v>45.173827489334741</v>
      </c>
      <c r="H148" s="185">
        <v>49.448894117334738</v>
      </c>
      <c r="I148" s="176">
        <v>210066</v>
      </c>
      <c r="J148" s="177">
        <v>187734.84855335989</v>
      </c>
      <c r="K148" s="178">
        <v>88819.911552674137</v>
      </c>
      <c r="L148" s="194"/>
      <c r="M148" s="194"/>
      <c r="N148" s="96"/>
      <c r="O148" s="96"/>
    </row>
    <row r="149" spans="1:15" x14ac:dyDescent="0.2">
      <c r="A149" s="168" t="s">
        <v>46</v>
      </c>
      <c r="B149" s="211" t="s">
        <v>2</v>
      </c>
      <c r="C149" s="190">
        <v>46.550792043625982</v>
      </c>
      <c r="D149" s="182">
        <v>43.603691381860507</v>
      </c>
      <c r="E149" s="183">
        <v>49.49789270439021</v>
      </c>
      <c r="F149" s="190">
        <v>46.152665856125182</v>
      </c>
      <c r="G149" s="182">
        <v>43.209273396125184</v>
      </c>
      <c r="H149" s="183">
        <v>49.096058315125184</v>
      </c>
      <c r="I149" s="173">
        <v>290769</v>
      </c>
      <c r="J149" s="174">
        <v>293277.25713457796</v>
      </c>
      <c r="K149" s="175">
        <v>135355.27251733083</v>
      </c>
      <c r="L149" s="194"/>
      <c r="M149" s="194"/>
      <c r="N149" s="96"/>
      <c r="O149" s="96"/>
    </row>
    <row r="150" spans="1:15" x14ac:dyDescent="0.2">
      <c r="A150" s="168"/>
      <c r="B150" s="211" t="s">
        <v>3</v>
      </c>
      <c r="C150" s="190">
        <v>64.675100425466326</v>
      </c>
      <c r="D150" s="182">
        <v>59.614381867199256</v>
      </c>
      <c r="E150" s="183">
        <v>69.735818984743574</v>
      </c>
      <c r="F150" s="190">
        <v>63.563096464830807</v>
      </c>
      <c r="G150" s="182">
        <v>58.553315904830811</v>
      </c>
      <c r="H150" s="183">
        <v>68.572877025830806</v>
      </c>
      <c r="I150" s="173">
        <v>353549</v>
      </c>
      <c r="J150" s="174">
        <v>359734.15947372472</v>
      </c>
      <c r="K150" s="175">
        <v>228658.17080323194</v>
      </c>
      <c r="L150" s="194"/>
      <c r="M150" s="194"/>
      <c r="N150" s="96"/>
      <c r="O150" s="96"/>
    </row>
    <row r="151" spans="1:15" x14ac:dyDescent="0.2">
      <c r="A151" s="168" t="s">
        <v>78</v>
      </c>
      <c r="B151" s="211" t="s">
        <v>4</v>
      </c>
      <c r="C151" s="190">
        <v>73.509146982572176</v>
      </c>
      <c r="D151" s="182">
        <v>70.674605604259952</v>
      </c>
      <c r="E151" s="183">
        <v>76.3436883608844</v>
      </c>
      <c r="F151" s="190">
        <v>73.060815152897604</v>
      </c>
      <c r="G151" s="182">
        <v>70.223173790897604</v>
      </c>
      <c r="H151" s="183">
        <v>75.898456514897603</v>
      </c>
      <c r="I151" s="173">
        <v>378911</v>
      </c>
      <c r="J151" s="174">
        <v>381236.15694710374</v>
      </c>
      <c r="K151" s="175">
        <v>278534.24392313405</v>
      </c>
      <c r="L151" s="194"/>
      <c r="M151" s="194"/>
      <c r="N151" s="96"/>
      <c r="O151" s="96"/>
    </row>
    <row r="152" spans="1:15" x14ac:dyDescent="0.2">
      <c r="A152" s="168" t="s">
        <v>66</v>
      </c>
      <c r="B152" s="211" t="s">
        <v>5</v>
      </c>
      <c r="C152" s="190">
        <v>78.47511324907596</v>
      </c>
      <c r="D152" s="182">
        <v>76.403730136377931</v>
      </c>
      <c r="E152" s="183">
        <v>80.546496361774004</v>
      </c>
      <c r="F152" s="190">
        <v>77.562348839719874</v>
      </c>
      <c r="G152" s="182">
        <v>75.500241364719884</v>
      </c>
      <c r="H152" s="183">
        <v>79.624456314719879</v>
      </c>
      <c r="I152" s="173">
        <v>293552</v>
      </c>
      <c r="J152" s="174">
        <v>297006.56038791442</v>
      </c>
      <c r="K152" s="175">
        <v>230365.26444492745</v>
      </c>
      <c r="L152" s="194"/>
      <c r="M152" s="194"/>
      <c r="N152" s="96"/>
      <c r="O152" s="96"/>
    </row>
    <row r="153" spans="1:15" x14ac:dyDescent="0.2">
      <c r="A153" s="168" t="s">
        <v>79</v>
      </c>
      <c r="B153" s="211" t="s">
        <v>6</v>
      </c>
      <c r="C153" s="190">
        <v>80.225222629735356</v>
      </c>
      <c r="D153" s="182">
        <v>69.927363050930452</v>
      </c>
      <c r="E153" s="183">
        <v>90.523082208540231</v>
      </c>
      <c r="F153" s="190">
        <v>78.45024428844259</v>
      </c>
      <c r="G153" s="182">
        <v>68.306590243442585</v>
      </c>
      <c r="H153" s="183">
        <v>88.593898333442581</v>
      </c>
      <c r="I153" s="173">
        <v>173946</v>
      </c>
      <c r="J153" s="174">
        <v>177881.62040953385</v>
      </c>
      <c r="K153" s="175">
        <v>139548.56575551946</v>
      </c>
      <c r="L153" s="194"/>
      <c r="M153" s="194"/>
      <c r="N153" s="96"/>
      <c r="O153" s="96"/>
    </row>
    <row r="154" spans="1:15" ht="13.5" thickBot="1" x14ac:dyDescent="0.25">
      <c r="A154" s="168"/>
      <c r="B154" s="211" t="s">
        <v>7</v>
      </c>
      <c r="C154" s="190">
        <v>64.623656652648833</v>
      </c>
      <c r="D154" s="182">
        <v>53.529635814499237</v>
      </c>
      <c r="E154" s="183">
        <v>75.717677489742229</v>
      </c>
      <c r="F154" s="190">
        <v>60.734862560970505</v>
      </c>
      <c r="G154" s="182">
        <v>50.231026225970503</v>
      </c>
      <c r="H154" s="183">
        <v>71.238698894970497</v>
      </c>
      <c r="I154" s="173">
        <v>150110</v>
      </c>
      <c r="J154" s="174">
        <v>159721.39708706547</v>
      </c>
      <c r="K154" s="175">
        <v>97006.571001291159</v>
      </c>
      <c r="L154" s="194"/>
      <c r="M154" s="194"/>
      <c r="N154" s="96"/>
      <c r="O154" s="96"/>
    </row>
    <row r="155" spans="1:15" ht="13.5" thickBot="1" x14ac:dyDescent="0.25">
      <c r="A155" s="169"/>
      <c r="B155" s="212" t="s">
        <v>31</v>
      </c>
      <c r="C155" s="192">
        <v>64.740723851985166</v>
      </c>
      <c r="D155" s="186">
        <v>64.740723851985166</v>
      </c>
      <c r="E155" s="187">
        <v>64.740723851985166</v>
      </c>
      <c r="F155" s="192">
        <v>64.54234425239612</v>
      </c>
      <c r="G155" s="186">
        <v>64.54234425239612</v>
      </c>
      <c r="H155" s="187">
        <v>64.54234425239612</v>
      </c>
      <c r="I155" s="179">
        <v>1850903</v>
      </c>
      <c r="J155" s="180">
        <v>1856591.99999328</v>
      </c>
      <c r="K155" s="181">
        <v>1198287.9999981089</v>
      </c>
      <c r="L155" s="194"/>
      <c r="M155" s="194"/>
      <c r="N155" s="96"/>
      <c r="O155" s="96"/>
    </row>
    <row r="156" spans="1:15" ht="12.75" customHeight="1" x14ac:dyDescent="0.2">
      <c r="A156" s="167"/>
      <c r="B156" s="217" t="s">
        <v>131</v>
      </c>
      <c r="C156" s="193">
        <v>37.473757853941628</v>
      </c>
      <c r="D156" s="188">
        <v>31.487999785962806</v>
      </c>
      <c r="E156" s="189">
        <v>43.459515921920442</v>
      </c>
      <c r="F156" s="193">
        <v>69.933183312955265</v>
      </c>
      <c r="G156" s="188">
        <v>58.604407503955258</v>
      </c>
      <c r="H156" s="189">
        <v>81.261959121955258</v>
      </c>
      <c r="I156" s="170">
        <v>121470</v>
      </c>
      <c r="J156" s="171">
        <v>65089.806453512792</v>
      </c>
      <c r="K156" s="172">
        <v>45519.373665182895</v>
      </c>
      <c r="L156" s="194"/>
      <c r="M156" s="194"/>
      <c r="N156" s="96"/>
      <c r="O156" s="96"/>
    </row>
    <row r="157" spans="1:15" ht="12.75" customHeight="1" x14ac:dyDescent="0.2">
      <c r="A157" s="168"/>
      <c r="B157" s="217" t="s">
        <v>132</v>
      </c>
      <c r="C157" s="190">
        <v>37.961543632636833</v>
      </c>
      <c r="D157" s="182">
        <v>34.063344722283965</v>
      </c>
      <c r="E157" s="183">
        <v>41.859742543863334</v>
      </c>
      <c r="F157" s="190">
        <v>42.851889178735327</v>
      </c>
      <c r="G157" s="182">
        <v>38.389845128735324</v>
      </c>
      <c r="H157" s="183">
        <v>47.313933229735326</v>
      </c>
      <c r="I157" s="173">
        <v>414797</v>
      </c>
      <c r="J157" s="174">
        <v>367459.51499381661</v>
      </c>
      <c r="K157" s="175">
        <v>157463.34414186861</v>
      </c>
      <c r="L157" s="194"/>
      <c r="M157" s="194"/>
      <c r="N157" s="96"/>
      <c r="O157" s="96"/>
    </row>
    <row r="158" spans="1:15" x14ac:dyDescent="0.2">
      <c r="A158" s="168"/>
      <c r="B158" s="210" t="s">
        <v>1</v>
      </c>
      <c r="C158" s="191">
        <v>37.851055128704822</v>
      </c>
      <c r="D158" s="184">
        <v>34.022396355564688</v>
      </c>
      <c r="E158" s="185">
        <v>41.679713901844941</v>
      </c>
      <c r="F158" s="191">
        <v>46.927068831795232</v>
      </c>
      <c r="G158" s="184">
        <v>42.113740562795229</v>
      </c>
      <c r="H158" s="185">
        <v>51.740397100795228</v>
      </c>
      <c r="I158" s="176">
        <v>536267</v>
      </c>
      <c r="J158" s="177">
        <v>432549.32144732942</v>
      </c>
      <c r="K158" s="178">
        <v>202982.71780705149</v>
      </c>
      <c r="L158" s="194"/>
      <c r="M158" s="194"/>
      <c r="N158" s="96"/>
      <c r="O158" s="96"/>
    </row>
    <row r="159" spans="1:15" x14ac:dyDescent="0.2">
      <c r="A159" s="168" t="s">
        <v>8</v>
      </c>
      <c r="B159" s="211" t="s">
        <v>2</v>
      </c>
      <c r="C159" s="190">
        <v>41.152059533607044</v>
      </c>
      <c r="D159" s="182">
        <v>37.686767956806186</v>
      </c>
      <c r="E159" s="183">
        <v>44.617351111339339</v>
      </c>
      <c r="F159" s="190">
        <v>43.568036716303453</v>
      </c>
      <c r="G159" s="182">
        <v>39.847684283303451</v>
      </c>
      <c r="H159" s="183">
        <v>47.288389150303452</v>
      </c>
      <c r="I159" s="173">
        <v>726779</v>
      </c>
      <c r="J159" s="174">
        <v>686476.94341901445</v>
      </c>
      <c r="K159" s="175">
        <v>299084.52675775392</v>
      </c>
      <c r="L159" s="194"/>
      <c r="M159" s="194"/>
      <c r="N159" s="96"/>
      <c r="O159" s="96"/>
    </row>
    <row r="160" spans="1:15" x14ac:dyDescent="0.2">
      <c r="A160" s="168"/>
      <c r="B160" s="211" t="s">
        <v>3</v>
      </c>
      <c r="C160" s="190">
        <v>59.097823347263031</v>
      </c>
      <c r="D160" s="182">
        <v>53.618277223822318</v>
      </c>
      <c r="E160" s="183">
        <v>64.57736947167011</v>
      </c>
      <c r="F160" s="190">
        <v>60.294553332640845</v>
      </c>
      <c r="G160" s="182">
        <v>54.624338870640841</v>
      </c>
      <c r="H160" s="183">
        <v>65.964767795640853</v>
      </c>
      <c r="I160" s="173">
        <v>779074</v>
      </c>
      <c r="J160" s="174">
        <v>763610.89155827113</v>
      </c>
      <c r="K160" s="175">
        <v>460415.77626445598</v>
      </c>
      <c r="L160" s="194"/>
      <c r="M160" s="194"/>
      <c r="N160" s="96"/>
      <c r="O160" s="96"/>
    </row>
    <row r="161" spans="1:15" x14ac:dyDescent="0.2">
      <c r="A161" s="168" t="s">
        <v>80</v>
      </c>
      <c r="B161" s="211" t="s">
        <v>4</v>
      </c>
      <c r="C161" s="190">
        <v>72.973889646098669</v>
      </c>
      <c r="D161" s="182">
        <v>69.82979351843565</v>
      </c>
      <c r="E161" s="183">
        <v>76.117985774764733</v>
      </c>
      <c r="F161" s="190">
        <v>71.722736695559917</v>
      </c>
      <c r="G161" s="182">
        <v>68.588159081559922</v>
      </c>
      <c r="H161" s="183">
        <v>74.857314310559914</v>
      </c>
      <c r="I161" s="173">
        <v>787189</v>
      </c>
      <c r="J161" s="174">
        <v>800920.96123514092</v>
      </c>
      <c r="K161" s="175">
        <v>574442.43216622761</v>
      </c>
      <c r="L161" s="194"/>
      <c r="M161" s="194"/>
      <c r="N161" s="96"/>
      <c r="O161" s="96"/>
    </row>
    <row r="162" spans="1:15" x14ac:dyDescent="0.2">
      <c r="A162" s="168" t="s">
        <v>81</v>
      </c>
      <c r="B162" s="211" t="s">
        <v>5</v>
      </c>
      <c r="C162" s="190">
        <v>75.927496341607537</v>
      </c>
      <c r="D162" s="182">
        <v>69.997925099252285</v>
      </c>
      <c r="E162" s="183">
        <v>81.85706758296314</v>
      </c>
      <c r="F162" s="190">
        <v>74.84700349125545</v>
      </c>
      <c r="G162" s="182">
        <v>68.915166498255445</v>
      </c>
      <c r="H162" s="183">
        <v>80.778840483255436</v>
      </c>
      <c r="I162" s="173">
        <v>518022</v>
      </c>
      <c r="J162" s="174">
        <v>525500.17602865666</v>
      </c>
      <c r="K162" s="175">
        <v>393321.13509872218</v>
      </c>
      <c r="L162" s="194"/>
      <c r="M162" s="194"/>
      <c r="N162" s="96"/>
      <c r="O162" s="96"/>
    </row>
    <row r="163" spans="1:15" x14ac:dyDescent="0.2">
      <c r="A163" s="168"/>
      <c r="B163" s="211" t="s">
        <v>6</v>
      </c>
      <c r="C163" s="190">
        <v>81.632586459371893</v>
      </c>
      <c r="D163" s="182">
        <v>73.628332082937916</v>
      </c>
      <c r="E163" s="183">
        <v>89.636840836822543</v>
      </c>
      <c r="F163" s="190">
        <v>79.098245870694598</v>
      </c>
      <c r="G163" s="182">
        <v>71.2253387456946</v>
      </c>
      <c r="H163" s="183">
        <v>86.971152996694599</v>
      </c>
      <c r="I163" s="173">
        <v>318898</v>
      </c>
      <c r="J163" s="174">
        <v>329115.624122401</v>
      </c>
      <c r="K163" s="175">
        <v>260324.68556720778</v>
      </c>
      <c r="L163" s="194"/>
      <c r="M163" s="194"/>
      <c r="N163" s="96"/>
      <c r="O163" s="96"/>
    </row>
    <row r="164" spans="1:15" ht="13.5" thickBot="1" x14ac:dyDescent="0.25">
      <c r="A164" s="168"/>
      <c r="B164" s="211" t="s">
        <v>7</v>
      </c>
      <c r="C164" s="190">
        <v>74.669619257436793</v>
      </c>
      <c r="D164" s="182">
        <v>58.779419885167776</v>
      </c>
      <c r="E164" s="183">
        <v>90.559818630764795</v>
      </c>
      <c r="F164" s="190">
        <v>69.414407098306924</v>
      </c>
      <c r="G164" s="182">
        <v>54.409461529306924</v>
      </c>
      <c r="H164" s="183">
        <v>84.419352668306928</v>
      </c>
      <c r="I164" s="173">
        <v>304580</v>
      </c>
      <c r="J164" s="174">
        <v>327639.08220408636</v>
      </c>
      <c r="K164" s="175">
        <v>227428.72633430097</v>
      </c>
      <c r="L164" s="194"/>
      <c r="M164" s="194"/>
      <c r="N164" s="96"/>
      <c r="O164" s="96"/>
    </row>
    <row r="165" spans="1:15" ht="13.5" thickBot="1" x14ac:dyDescent="0.25">
      <c r="A165" s="169"/>
      <c r="B165" s="212" t="s">
        <v>31</v>
      </c>
      <c r="C165" s="192">
        <v>60.894392049472025</v>
      </c>
      <c r="D165" s="186">
        <v>60.894392049472025</v>
      </c>
      <c r="E165" s="187">
        <v>60.894392049472025</v>
      </c>
      <c r="F165" s="192">
        <v>62.548291911336641</v>
      </c>
      <c r="G165" s="186">
        <v>62.548291911336641</v>
      </c>
      <c r="H165" s="187">
        <v>62.548291911336641</v>
      </c>
      <c r="I165" s="179">
        <v>3970809</v>
      </c>
      <c r="J165" s="180">
        <v>3865813.0000148998</v>
      </c>
      <c r="K165" s="181">
        <v>2417999.9999957196</v>
      </c>
      <c r="L165" s="194"/>
      <c r="M165" s="194"/>
      <c r="N165" s="96"/>
      <c r="O165" s="96"/>
    </row>
    <row r="166" spans="1:15" ht="12.75" customHeight="1" x14ac:dyDescent="0.2">
      <c r="A166" s="167"/>
      <c r="B166" s="217" t="s">
        <v>131</v>
      </c>
      <c r="C166" s="193">
        <v>28.448949000705454</v>
      </c>
      <c r="D166" s="188">
        <v>26.23507845714925</v>
      </c>
      <c r="E166" s="189">
        <v>30.662819543895981</v>
      </c>
      <c r="F166" s="193">
        <v>76.645161570359761</v>
      </c>
      <c r="G166" s="188">
        <v>70.590860122359757</v>
      </c>
      <c r="H166" s="189">
        <v>82.699463017359761</v>
      </c>
      <c r="I166" s="170">
        <v>2511</v>
      </c>
      <c r="J166" s="171">
        <v>932.0263598791455</v>
      </c>
      <c r="K166" s="172">
        <v>714.35310940771387</v>
      </c>
      <c r="L166" s="194"/>
      <c r="M166" s="194"/>
      <c r="N166" s="96"/>
      <c r="O166" s="96"/>
    </row>
    <row r="167" spans="1:15" ht="12.75" customHeight="1" x14ac:dyDescent="0.2">
      <c r="A167" s="168"/>
      <c r="B167" s="217" t="s">
        <v>132</v>
      </c>
      <c r="C167" s="190">
        <v>33.222448271750906</v>
      </c>
      <c r="D167" s="182">
        <v>31.291719485355461</v>
      </c>
      <c r="E167" s="183">
        <v>35.15317705740361</v>
      </c>
      <c r="F167" s="190">
        <v>44.084093055242377</v>
      </c>
      <c r="G167" s="182">
        <v>41.48464331324238</v>
      </c>
      <c r="H167" s="183">
        <v>46.683542796242378</v>
      </c>
      <c r="I167" s="173">
        <v>8709</v>
      </c>
      <c r="J167" s="174">
        <v>6563.2358963608458</v>
      </c>
      <c r="K167" s="175">
        <v>2893.3430199867862</v>
      </c>
      <c r="L167" s="194"/>
      <c r="M167" s="194"/>
      <c r="N167" s="96"/>
      <c r="O167" s="96"/>
    </row>
    <row r="168" spans="1:15" x14ac:dyDescent="0.2">
      <c r="A168" s="168"/>
      <c r="B168" s="210" t="s">
        <v>1</v>
      </c>
      <c r="C168" s="191">
        <v>32.154154450931372</v>
      </c>
      <c r="D168" s="184">
        <v>30.622113585408666</v>
      </c>
      <c r="E168" s="185">
        <v>33.686195317112421</v>
      </c>
      <c r="F168" s="191">
        <v>48.133020647689854</v>
      </c>
      <c r="G168" s="184">
        <v>45.805952751689851</v>
      </c>
      <c r="H168" s="185">
        <v>50.460088544689853</v>
      </c>
      <c r="I168" s="176">
        <v>11220</v>
      </c>
      <c r="J168" s="177">
        <v>7495.262256239992</v>
      </c>
      <c r="K168" s="178">
        <v>3607.6961293945001</v>
      </c>
      <c r="L168" s="194"/>
      <c r="M168" s="194"/>
      <c r="N168" s="96"/>
      <c r="O168" s="96"/>
    </row>
    <row r="169" spans="1:15" x14ac:dyDescent="0.2">
      <c r="A169" s="168" t="s">
        <v>47</v>
      </c>
      <c r="B169" s="211" t="s">
        <v>2</v>
      </c>
      <c r="C169" s="190">
        <v>44.447052560715676</v>
      </c>
      <c r="D169" s="182">
        <v>42.503577327023933</v>
      </c>
      <c r="E169" s="183">
        <v>46.390527795340255</v>
      </c>
      <c r="F169" s="190">
        <v>46.956130496163759</v>
      </c>
      <c r="G169" s="182">
        <v>44.872707028163759</v>
      </c>
      <c r="H169" s="183">
        <v>49.039553965163762</v>
      </c>
      <c r="I169" s="173">
        <v>15612</v>
      </c>
      <c r="J169" s="174">
        <v>14777.780393011393</v>
      </c>
      <c r="K169" s="175">
        <v>6939.0738457789312</v>
      </c>
      <c r="L169" s="194"/>
      <c r="M169" s="194"/>
      <c r="N169" s="96"/>
      <c r="O169" s="96"/>
    </row>
    <row r="170" spans="1:15" x14ac:dyDescent="0.2">
      <c r="A170" s="168"/>
      <c r="B170" s="215" t="s">
        <v>3</v>
      </c>
      <c r="C170" s="190">
        <v>58.398274825309727</v>
      </c>
      <c r="D170" s="182">
        <v>55.851760948925069</v>
      </c>
      <c r="E170" s="183">
        <v>60.944788700707193</v>
      </c>
      <c r="F170" s="190">
        <v>58.314286583323117</v>
      </c>
      <c r="G170" s="182">
        <v>55.734755887323118</v>
      </c>
      <c r="H170" s="183">
        <v>60.89381727832312</v>
      </c>
      <c r="I170" s="173">
        <v>16245</v>
      </c>
      <c r="J170" s="174">
        <v>16268.397165103323</v>
      </c>
      <c r="K170" s="175">
        <v>9486.7997453715652</v>
      </c>
      <c r="L170" s="194"/>
      <c r="M170" s="194"/>
      <c r="N170" s="96"/>
      <c r="O170" s="96"/>
    </row>
    <row r="171" spans="1:15" x14ac:dyDescent="0.2">
      <c r="A171" s="168" t="s">
        <v>83</v>
      </c>
      <c r="B171" s="215" t="s">
        <v>4</v>
      </c>
      <c r="C171" s="190">
        <v>71.556265302860794</v>
      </c>
      <c r="D171" s="182">
        <v>68.249950200257175</v>
      </c>
      <c r="E171" s="183">
        <v>74.862580405464399</v>
      </c>
      <c r="F171" s="190">
        <v>69.378469722761082</v>
      </c>
      <c r="G171" s="182">
        <v>66.128965495761079</v>
      </c>
      <c r="H171" s="183">
        <v>72.627973949761085</v>
      </c>
      <c r="I171" s="173">
        <v>14205</v>
      </c>
      <c r="J171" s="174">
        <v>14650.896058805218</v>
      </c>
      <c r="K171" s="175">
        <v>10164.567486271375</v>
      </c>
      <c r="L171" s="194"/>
      <c r="M171" s="194"/>
      <c r="N171" s="96"/>
      <c r="O171" s="96"/>
    </row>
    <row r="172" spans="1:15" x14ac:dyDescent="0.2">
      <c r="A172" s="168" t="s">
        <v>84</v>
      </c>
      <c r="B172" s="215" t="s">
        <v>5</v>
      </c>
      <c r="C172" s="190">
        <v>70.264655082308593</v>
      </c>
      <c r="D172" s="182">
        <v>66.60798275795193</v>
      </c>
      <c r="E172" s="183">
        <v>73.921327406665242</v>
      </c>
      <c r="F172" s="190">
        <v>71.08803284666385</v>
      </c>
      <c r="G172" s="182">
        <v>67.340105876663841</v>
      </c>
      <c r="H172" s="183">
        <v>74.835959816663845</v>
      </c>
      <c r="I172" s="173">
        <v>8752</v>
      </c>
      <c r="J172" s="174">
        <v>8650.6298831874992</v>
      </c>
      <c r="K172" s="175">
        <v>6149.5626128036483</v>
      </c>
      <c r="L172" s="194"/>
      <c r="M172" s="194"/>
      <c r="N172" s="96"/>
      <c r="O172" s="96"/>
    </row>
    <row r="173" spans="1:15" x14ac:dyDescent="0.2">
      <c r="A173" s="168" t="s">
        <v>82</v>
      </c>
      <c r="B173" s="215" t="s">
        <v>6</v>
      </c>
      <c r="C173" s="190">
        <v>64.863267241527012</v>
      </c>
      <c r="D173" s="182">
        <v>57.957559657851071</v>
      </c>
      <c r="E173" s="183">
        <v>71.768974824204861</v>
      </c>
      <c r="F173" s="190">
        <v>64.16811974185444</v>
      </c>
      <c r="G173" s="182">
        <v>57.249054908854433</v>
      </c>
      <c r="H173" s="183">
        <v>71.087184573854429</v>
      </c>
      <c r="I173" s="173">
        <v>3501</v>
      </c>
      <c r="J173" s="174">
        <v>3538.9271109414517</v>
      </c>
      <c r="K173" s="175">
        <v>2270.8629861258605</v>
      </c>
      <c r="L173" s="194"/>
      <c r="M173" s="194"/>
      <c r="N173" s="96"/>
      <c r="O173" s="96"/>
    </row>
    <row r="174" spans="1:15" ht="13.5" thickBot="1" x14ac:dyDescent="0.25">
      <c r="A174" s="168"/>
      <c r="B174" s="215" t="s">
        <v>7</v>
      </c>
      <c r="C174" s="190">
        <v>63.432643603097191</v>
      </c>
      <c r="D174" s="182">
        <v>51.177033884392884</v>
      </c>
      <c r="E174" s="183">
        <v>75.688253321801483</v>
      </c>
      <c r="F174" s="190">
        <v>51.450631525430467</v>
      </c>
      <c r="G174" s="182">
        <v>41.375045376430464</v>
      </c>
      <c r="H174" s="183">
        <v>61.526217674430463</v>
      </c>
      <c r="I174" s="173">
        <v>1615</v>
      </c>
      <c r="J174" s="174">
        <v>1991.1071328321245</v>
      </c>
      <c r="K174" s="175">
        <v>1024.4371941900197</v>
      </c>
      <c r="L174" s="194"/>
      <c r="M174" s="194"/>
      <c r="N174" s="96"/>
      <c r="O174" s="96"/>
    </row>
    <row r="175" spans="1:15" ht="13.5" thickBot="1" x14ac:dyDescent="0.25">
      <c r="A175" s="169"/>
      <c r="B175" s="216" t="s">
        <v>31</v>
      </c>
      <c r="C175" s="192">
        <v>55.717498243058181</v>
      </c>
      <c r="D175" s="186">
        <v>55.717498243058181</v>
      </c>
      <c r="E175" s="187">
        <v>55.717498243058181</v>
      </c>
      <c r="F175" s="192">
        <v>58.841078770226488</v>
      </c>
      <c r="G175" s="186">
        <v>58.841078770226488</v>
      </c>
      <c r="H175" s="187">
        <v>58.841078770226488</v>
      </c>
      <c r="I175" s="179">
        <v>71150</v>
      </c>
      <c r="J175" s="180">
        <v>67373.000000121014</v>
      </c>
      <c r="K175" s="181">
        <v>39642.999999935899</v>
      </c>
      <c r="L175" s="194"/>
      <c r="M175" s="194"/>
      <c r="N175" s="96"/>
      <c r="O175" s="96"/>
    </row>
    <row r="176" spans="1:15" x14ac:dyDescent="0.2">
      <c r="L176" s="194"/>
      <c r="M176" s="194"/>
      <c r="N176" s="96"/>
      <c r="O176" s="96"/>
    </row>
    <row r="177" spans="2:15" ht="14.25" x14ac:dyDescent="0.2">
      <c r="B177" s="207">
        <v>1</v>
      </c>
      <c r="C177" s="208" t="s">
        <v>126</v>
      </c>
      <c r="D177" s="209"/>
      <c r="E177" s="209"/>
      <c r="F177" s="209"/>
      <c r="G177" s="209"/>
      <c r="H177" s="209"/>
      <c r="I177" s="209"/>
      <c r="J177" s="209"/>
      <c r="L177" s="194"/>
      <c r="M177" s="194"/>
      <c r="N177" s="96"/>
      <c r="O177" s="96"/>
    </row>
    <row r="178" spans="2:15" x14ac:dyDescent="0.2">
      <c r="B178" s="206"/>
      <c r="C178" s="220" t="s">
        <v>135</v>
      </c>
      <c r="D178" s="206"/>
      <c r="E178" s="206"/>
      <c r="F178" s="206"/>
      <c r="G178" s="206"/>
      <c r="H178" s="206"/>
      <c r="I178" s="206"/>
      <c r="J178" s="206"/>
      <c r="L178" s="194"/>
      <c r="M178" s="194"/>
      <c r="N178" s="96"/>
      <c r="O178" s="96"/>
    </row>
    <row r="179" spans="2:15" x14ac:dyDescent="0.2">
      <c r="B179" s="206"/>
      <c r="C179" s="219" t="s">
        <v>136</v>
      </c>
      <c r="D179" s="206"/>
      <c r="E179" s="206"/>
      <c r="F179" s="206"/>
      <c r="G179" s="206"/>
      <c r="H179" s="206"/>
      <c r="I179" s="206"/>
      <c r="J179" s="206"/>
      <c r="L179" s="194"/>
      <c r="M179" s="194"/>
      <c r="N179" s="96"/>
      <c r="O179" s="96"/>
    </row>
    <row r="180" spans="2:15" x14ac:dyDescent="0.2">
      <c r="B180" s="206"/>
      <c r="C180" s="218" t="s">
        <v>137</v>
      </c>
      <c r="D180" s="206"/>
      <c r="E180" s="206"/>
      <c r="F180" s="206"/>
      <c r="G180" s="206"/>
      <c r="H180" s="206"/>
      <c r="I180" s="206"/>
      <c r="J180" s="206"/>
      <c r="L180" s="194"/>
      <c r="M180" s="194"/>
      <c r="N180" s="96"/>
      <c r="O180" s="96"/>
    </row>
    <row r="181" spans="2:15" s="218" customFormat="1" x14ac:dyDescent="0.2">
      <c r="C181" s="219" t="s">
        <v>138</v>
      </c>
      <c r="N181" s="96"/>
      <c r="O181" s="96"/>
    </row>
    <row r="182" spans="2:15" ht="14.25" x14ac:dyDescent="0.2">
      <c r="B182" s="207">
        <v>2</v>
      </c>
      <c r="C182" s="208" t="s">
        <v>96</v>
      </c>
      <c r="D182" s="206"/>
      <c r="E182" s="206"/>
      <c r="F182" s="206"/>
      <c r="G182" s="206"/>
      <c r="H182" s="206"/>
      <c r="I182" s="206"/>
      <c r="J182" s="206"/>
      <c r="L182" s="194"/>
      <c r="M182" s="194"/>
      <c r="N182" s="96"/>
      <c r="O182" s="96"/>
    </row>
    <row r="183" spans="2:15" x14ac:dyDescent="0.2">
      <c r="B183" s="206"/>
      <c r="C183" s="208" t="s">
        <v>97</v>
      </c>
      <c r="D183" s="206"/>
      <c r="E183" s="206"/>
      <c r="F183" s="206"/>
      <c r="G183" s="206"/>
      <c r="H183" s="206"/>
      <c r="I183" s="206"/>
      <c r="J183" s="206"/>
      <c r="L183" s="194"/>
      <c r="M183" s="194"/>
      <c r="N183" s="96"/>
      <c r="O183" s="96"/>
    </row>
    <row r="184" spans="2:15" ht="14.25" x14ac:dyDescent="0.2">
      <c r="B184" s="207">
        <v>3</v>
      </c>
      <c r="C184" s="208" t="s">
        <v>127</v>
      </c>
      <c r="D184" s="206"/>
      <c r="E184" s="206"/>
      <c r="F184" s="206"/>
      <c r="G184" s="206"/>
      <c r="H184" s="206"/>
      <c r="I184" s="206"/>
      <c r="J184" s="206"/>
      <c r="L184" s="194"/>
      <c r="M184" s="194"/>
      <c r="N184" s="96"/>
      <c r="O184" s="96"/>
    </row>
    <row r="185" spans="2:15" ht="14.25" x14ac:dyDescent="0.2">
      <c r="B185" s="206"/>
      <c r="C185" s="208" t="s">
        <v>128</v>
      </c>
      <c r="D185" s="206"/>
      <c r="E185" s="206"/>
      <c r="F185" s="206"/>
      <c r="G185" s="206"/>
      <c r="H185" s="206"/>
      <c r="I185" s="206"/>
      <c r="J185" s="206"/>
      <c r="L185" s="194"/>
      <c r="M185" s="194"/>
      <c r="N185" s="96"/>
      <c r="O185" s="96"/>
    </row>
    <row r="186" spans="2:15" ht="14.25" x14ac:dyDescent="0.2">
      <c r="B186" s="207">
        <v>4</v>
      </c>
      <c r="C186" s="206" t="s">
        <v>129</v>
      </c>
      <c r="D186" s="206"/>
      <c r="E186" s="206"/>
      <c r="F186" s="206"/>
      <c r="G186" s="206"/>
      <c r="H186" s="206"/>
      <c r="I186" s="206"/>
      <c r="J186" s="206"/>
      <c r="L186" s="194"/>
      <c r="M186" s="194"/>
      <c r="N186" s="96"/>
      <c r="O186" s="96"/>
    </row>
    <row r="187" spans="2:15" ht="14.25" x14ac:dyDescent="0.2">
      <c r="B187" s="206"/>
      <c r="C187" s="206" t="s">
        <v>130</v>
      </c>
      <c r="D187" s="206"/>
      <c r="E187" s="206"/>
      <c r="F187" s="206"/>
      <c r="G187" s="206"/>
      <c r="H187" s="206"/>
      <c r="I187" s="206"/>
      <c r="J187" s="206"/>
      <c r="L187" s="194"/>
      <c r="M187" s="194"/>
      <c r="N187" s="96"/>
      <c r="O187" s="96"/>
    </row>
    <row r="188" spans="2:15" x14ac:dyDescent="0.2">
      <c r="L188" s="194"/>
      <c r="M188" s="194"/>
      <c r="N188" s="96"/>
      <c r="O188" s="96"/>
    </row>
    <row r="189" spans="2:15" x14ac:dyDescent="0.2">
      <c r="L189" s="194"/>
      <c r="M189" s="194"/>
      <c r="N189" s="96"/>
      <c r="O189" s="96"/>
    </row>
    <row r="190" spans="2:15" x14ac:dyDescent="0.2">
      <c r="L190" s="194"/>
      <c r="M190" s="194"/>
      <c r="N190" s="96"/>
      <c r="O190" s="96"/>
    </row>
    <row r="191" spans="2:15" x14ac:dyDescent="0.2">
      <c r="L191" s="194"/>
      <c r="M191" s="194"/>
      <c r="N191" s="96"/>
      <c r="O191" s="96"/>
    </row>
    <row r="192" spans="2:15" x14ac:dyDescent="0.2">
      <c r="L192" s="194"/>
      <c r="M192" s="194"/>
      <c r="N192" s="96"/>
      <c r="O192" s="96"/>
    </row>
    <row r="193" spans="12:15" x14ac:dyDescent="0.2">
      <c r="L193" s="194"/>
      <c r="M193" s="194"/>
      <c r="N193" s="96"/>
      <c r="O193" s="96"/>
    </row>
    <row r="194" spans="12:15" x14ac:dyDescent="0.2">
      <c r="L194" s="194"/>
      <c r="M194" s="194"/>
      <c r="N194" s="96"/>
      <c r="O194" s="96"/>
    </row>
    <row r="195" spans="12:15" x14ac:dyDescent="0.2">
      <c r="L195" s="194"/>
      <c r="M195" s="194"/>
      <c r="N195" s="96"/>
      <c r="O195" s="96"/>
    </row>
    <row r="196" spans="12:15" x14ac:dyDescent="0.2">
      <c r="L196" s="194"/>
      <c r="M196" s="194"/>
      <c r="N196" s="96"/>
      <c r="O196" s="96"/>
    </row>
    <row r="197" spans="12:15" x14ac:dyDescent="0.2">
      <c r="L197" s="194"/>
      <c r="M197" s="194"/>
      <c r="N197" s="96"/>
      <c r="O197" s="96"/>
    </row>
    <row r="198" spans="12:15" x14ac:dyDescent="0.2">
      <c r="L198" s="194"/>
      <c r="M198" s="194"/>
      <c r="N198" s="96"/>
      <c r="O198" s="96"/>
    </row>
    <row r="199" spans="12:15" x14ac:dyDescent="0.2">
      <c r="L199" s="194"/>
      <c r="M199" s="194"/>
      <c r="N199" s="96"/>
      <c r="O199" s="96"/>
    </row>
    <row r="200" spans="12:15" x14ac:dyDescent="0.2">
      <c r="L200" s="194"/>
      <c r="M200" s="194"/>
      <c r="N200" s="96"/>
      <c r="O200" s="96"/>
    </row>
    <row r="201" spans="12:15" x14ac:dyDescent="0.2">
      <c r="L201" s="194"/>
      <c r="M201" s="194"/>
      <c r="N201" s="96"/>
      <c r="O201" s="96"/>
    </row>
    <row r="202" spans="12:15" x14ac:dyDescent="0.2">
      <c r="L202" s="194"/>
      <c r="M202" s="194"/>
      <c r="N202" s="96"/>
      <c r="O202" s="96"/>
    </row>
    <row r="203" spans="12:15" x14ac:dyDescent="0.2">
      <c r="L203" s="194"/>
      <c r="M203" s="194"/>
      <c r="N203" s="96"/>
      <c r="O203" s="96"/>
    </row>
    <row r="204" spans="12:15" x14ac:dyDescent="0.2">
      <c r="L204" s="194"/>
      <c r="M204" s="194"/>
      <c r="N204" s="96"/>
      <c r="O204" s="96"/>
    </row>
    <row r="205" spans="12:15" x14ac:dyDescent="0.2">
      <c r="L205" s="194"/>
      <c r="M205" s="194"/>
      <c r="N205" s="96"/>
      <c r="O205" s="96"/>
    </row>
    <row r="206" spans="12:15" x14ac:dyDescent="0.2">
      <c r="L206" s="194"/>
      <c r="M206" s="194"/>
      <c r="N206" s="96"/>
      <c r="O206" s="96"/>
    </row>
    <row r="207" spans="12:15" x14ac:dyDescent="0.2">
      <c r="L207" s="194"/>
      <c r="M207" s="194"/>
      <c r="N207" s="96"/>
      <c r="O207" s="96"/>
    </row>
    <row r="208" spans="12:15" x14ac:dyDescent="0.2">
      <c r="L208" s="194"/>
      <c r="M208" s="194"/>
      <c r="N208" s="96"/>
      <c r="O208" s="96"/>
    </row>
    <row r="209" spans="12:15" x14ac:dyDescent="0.2">
      <c r="L209" s="194"/>
      <c r="M209" s="194"/>
      <c r="N209" s="96"/>
      <c r="O209" s="96"/>
    </row>
    <row r="210" spans="12:15" x14ac:dyDescent="0.2">
      <c r="L210" s="194"/>
      <c r="M210" s="194"/>
      <c r="N210" s="96"/>
      <c r="O210" s="96"/>
    </row>
    <row r="211" spans="12:15" x14ac:dyDescent="0.2">
      <c r="L211" s="194"/>
      <c r="M211" s="194"/>
      <c r="N211" s="96"/>
      <c r="O211" s="96"/>
    </row>
    <row r="212" spans="12:15" x14ac:dyDescent="0.2">
      <c r="L212" s="194"/>
      <c r="M212" s="194"/>
      <c r="N212" s="96"/>
      <c r="O212" s="96"/>
    </row>
    <row r="213" spans="12:15" x14ac:dyDescent="0.2">
      <c r="L213" s="194"/>
      <c r="M213" s="194"/>
      <c r="N213" s="96"/>
      <c r="O213" s="96"/>
    </row>
    <row r="214" spans="12:15" x14ac:dyDescent="0.2">
      <c r="L214" s="194"/>
      <c r="M214" s="194"/>
      <c r="N214" s="96"/>
      <c r="O214" s="96"/>
    </row>
    <row r="215" spans="12:15" x14ac:dyDescent="0.2">
      <c r="L215" s="194"/>
      <c r="M215" s="194"/>
      <c r="N215" s="96"/>
      <c r="O215" s="96"/>
    </row>
    <row r="216" spans="12:15" x14ac:dyDescent="0.2">
      <c r="L216" s="194"/>
      <c r="M216" s="194"/>
      <c r="N216" s="96"/>
      <c r="O216" s="96"/>
    </row>
    <row r="217" spans="12:15" x14ac:dyDescent="0.2">
      <c r="L217" s="194"/>
      <c r="M217" s="194"/>
      <c r="N217" s="96"/>
      <c r="O217" s="96"/>
    </row>
    <row r="218" spans="12:15" x14ac:dyDescent="0.2">
      <c r="L218" s="194"/>
      <c r="M218" s="194"/>
      <c r="N218" s="96"/>
      <c r="O218" s="96"/>
    </row>
    <row r="219" spans="12:15" x14ac:dyDescent="0.2">
      <c r="L219" s="194"/>
      <c r="M219" s="194"/>
      <c r="N219" s="96"/>
      <c r="O219" s="96"/>
    </row>
    <row r="220" spans="12:15" x14ac:dyDescent="0.2">
      <c r="L220" s="194"/>
      <c r="M220" s="194"/>
      <c r="N220" s="96"/>
      <c r="O220" s="96"/>
    </row>
    <row r="221" spans="12:15" x14ac:dyDescent="0.2">
      <c r="L221" s="194"/>
      <c r="M221" s="194"/>
      <c r="N221" s="96"/>
      <c r="O221" s="96"/>
    </row>
    <row r="222" spans="12:15" x14ac:dyDescent="0.2">
      <c r="L222" s="194"/>
      <c r="M222" s="194"/>
      <c r="N222" s="96"/>
      <c r="O222" s="96"/>
    </row>
    <row r="223" spans="12:15" x14ac:dyDescent="0.2">
      <c r="L223" s="194"/>
      <c r="M223" s="194"/>
      <c r="N223" s="96"/>
      <c r="O223" s="96"/>
    </row>
    <row r="224" spans="12:15" x14ac:dyDescent="0.2">
      <c r="L224" s="194"/>
      <c r="M224" s="194"/>
      <c r="N224" s="96"/>
      <c r="O224" s="96"/>
    </row>
    <row r="225" spans="12:15" x14ac:dyDescent="0.2">
      <c r="L225" s="194"/>
      <c r="M225" s="194"/>
      <c r="N225" s="96"/>
      <c r="O225" s="96"/>
    </row>
    <row r="226" spans="12:15" x14ac:dyDescent="0.2">
      <c r="L226" s="194"/>
      <c r="M226" s="194"/>
      <c r="N226" s="96"/>
      <c r="O226" s="96"/>
    </row>
    <row r="227" spans="12:15" x14ac:dyDescent="0.2">
      <c r="L227" s="194"/>
      <c r="M227" s="194"/>
      <c r="N227" s="96"/>
      <c r="O227" s="96"/>
    </row>
    <row r="228" spans="12:15" x14ac:dyDescent="0.2">
      <c r="L228" s="194"/>
      <c r="M228" s="194"/>
      <c r="N228" s="96"/>
      <c r="O228" s="96"/>
    </row>
    <row r="229" spans="12:15" x14ac:dyDescent="0.2">
      <c r="L229" s="194"/>
      <c r="M229" s="194"/>
      <c r="N229" s="96"/>
      <c r="O229" s="96"/>
    </row>
    <row r="230" spans="12:15" x14ac:dyDescent="0.2">
      <c r="L230" s="194"/>
      <c r="M230" s="194"/>
      <c r="N230" s="96"/>
      <c r="O230" s="96"/>
    </row>
    <row r="231" spans="12:15" x14ac:dyDescent="0.2">
      <c r="L231" s="194"/>
      <c r="M231" s="194"/>
      <c r="N231" s="96"/>
      <c r="O231" s="96"/>
    </row>
    <row r="232" spans="12:15" x14ac:dyDescent="0.2">
      <c r="L232" s="194"/>
      <c r="M232" s="194"/>
      <c r="N232" s="96"/>
      <c r="O232" s="96"/>
    </row>
    <row r="233" spans="12:15" x14ac:dyDescent="0.2">
      <c r="L233" s="194"/>
      <c r="M233" s="194"/>
      <c r="N233" s="96"/>
      <c r="O233" s="96"/>
    </row>
    <row r="234" spans="12:15" x14ac:dyDescent="0.2">
      <c r="L234" s="194"/>
      <c r="M234" s="194"/>
      <c r="N234" s="96"/>
      <c r="O234" s="96"/>
    </row>
    <row r="235" spans="12:15" x14ac:dyDescent="0.2">
      <c r="L235" s="194"/>
      <c r="M235" s="194"/>
      <c r="N235" s="96"/>
      <c r="O235" s="96"/>
    </row>
    <row r="236" spans="12:15" x14ac:dyDescent="0.2">
      <c r="L236" s="194"/>
      <c r="M236" s="194"/>
      <c r="N236" s="96"/>
      <c r="O236" s="96"/>
    </row>
    <row r="237" spans="12:15" x14ac:dyDescent="0.2">
      <c r="L237" s="194"/>
      <c r="M237" s="194"/>
      <c r="N237" s="96"/>
      <c r="O237" s="96"/>
    </row>
    <row r="238" spans="12:15" x14ac:dyDescent="0.2">
      <c r="L238" s="194"/>
      <c r="M238" s="194"/>
      <c r="N238" s="96"/>
      <c r="O238" s="96"/>
    </row>
    <row r="239" spans="12:15" x14ac:dyDescent="0.2">
      <c r="L239" s="194"/>
      <c r="M239" s="194"/>
      <c r="N239" s="96"/>
      <c r="O239" s="96"/>
    </row>
    <row r="240" spans="12:15" x14ac:dyDescent="0.2">
      <c r="L240" s="194"/>
      <c r="M240" s="194"/>
      <c r="N240" s="96"/>
      <c r="O240" s="96"/>
    </row>
    <row r="241" spans="12:15" x14ac:dyDescent="0.2">
      <c r="L241" s="194"/>
      <c r="M241" s="194"/>
      <c r="N241" s="96"/>
      <c r="O241" s="96"/>
    </row>
    <row r="242" spans="12:15" x14ac:dyDescent="0.2">
      <c r="L242" s="194"/>
      <c r="M242" s="194"/>
      <c r="N242" s="96"/>
      <c r="O242" s="96"/>
    </row>
    <row r="243" spans="12:15" x14ac:dyDescent="0.2">
      <c r="L243" s="194"/>
      <c r="M243" s="194"/>
      <c r="N243" s="96"/>
      <c r="O243" s="96"/>
    </row>
    <row r="244" spans="12:15" x14ac:dyDescent="0.2">
      <c r="L244" s="194"/>
      <c r="M244" s="194"/>
      <c r="N244" s="96"/>
      <c r="O244" s="96"/>
    </row>
    <row r="245" spans="12:15" x14ac:dyDescent="0.2">
      <c r="L245" s="194"/>
      <c r="M245" s="194"/>
      <c r="N245" s="96"/>
      <c r="O245" s="96"/>
    </row>
    <row r="246" spans="12:15" x14ac:dyDescent="0.2">
      <c r="L246" s="194"/>
      <c r="M246" s="194"/>
      <c r="N246" s="96"/>
      <c r="O246" s="96"/>
    </row>
    <row r="247" spans="12:15" x14ac:dyDescent="0.2">
      <c r="L247" s="194"/>
      <c r="M247" s="194"/>
      <c r="N247" s="96"/>
      <c r="O247" s="96"/>
    </row>
    <row r="248" spans="12:15" x14ac:dyDescent="0.2">
      <c r="L248" s="194"/>
      <c r="M248" s="194"/>
      <c r="N248" s="96"/>
      <c r="O248" s="96"/>
    </row>
    <row r="249" spans="12:15" x14ac:dyDescent="0.2">
      <c r="L249" s="194"/>
      <c r="M249" s="194"/>
      <c r="N249" s="96"/>
      <c r="O249" s="96"/>
    </row>
    <row r="250" spans="12:15" x14ac:dyDescent="0.2">
      <c r="L250" s="194"/>
      <c r="M250" s="194"/>
      <c r="N250" s="96"/>
      <c r="O250" s="96"/>
    </row>
    <row r="251" spans="12:15" x14ac:dyDescent="0.2">
      <c r="L251" s="194"/>
      <c r="M251" s="194"/>
      <c r="N251" s="96"/>
      <c r="O251" s="96"/>
    </row>
    <row r="252" spans="12:15" x14ac:dyDescent="0.2">
      <c r="L252" s="194"/>
      <c r="M252" s="194"/>
      <c r="N252" s="96"/>
      <c r="O252" s="96"/>
    </row>
    <row r="253" spans="12:15" x14ac:dyDescent="0.2">
      <c r="L253" s="194"/>
      <c r="M253" s="194"/>
      <c r="N253" s="96"/>
      <c r="O253" s="96"/>
    </row>
    <row r="254" spans="12:15" x14ac:dyDescent="0.2">
      <c r="L254" s="194"/>
      <c r="M254" s="194"/>
      <c r="N254" s="96"/>
      <c r="O254" s="96"/>
    </row>
    <row r="255" spans="12:15" x14ac:dyDescent="0.2">
      <c r="L255" s="194"/>
      <c r="M255" s="194"/>
      <c r="N255" s="96"/>
      <c r="O255" s="96"/>
    </row>
    <row r="256" spans="12:15" x14ac:dyDescent="0.2">
      <c r="L256" s="194"/>
      <c r="M256" s="194"/>
      <c r="N256" s="96"/>
      <c r="O256" s="96"/>
    </row>
    <row r="257" spans="12:15" x14ac:dyDescent="0.2">
      <c r="L257" s="194"/>
      <c r="M257" s="194"/>
      <c r="N257" s="96"/>
      <c r="O257" s="96"/>
    </row>
    <row r="258" spans="12:15" x14ac:dyDescent="0.2">
      <c r="L258" s="194"/>
      <c r="M258" s="194"/>
      <c r="N258" s="96"/>
      <c r="O258" s="96"/>
    </row>
    <row r="259" spans="12:15" x14ac:dyDescent="0.2">
      <c r="L259" s="194"/>
      <c r="M259" s="194"/>
      <c r="N259" s="96"/>
      <c r="O259" s="96"/>
    </row>
    <row r="260" spans="12:15" x14ac:dyDescent="0.2">
      <c r="L260" s="194"/>
      <c r="M260" s="194"/>
      <c r="N260" s="96"/>
      <c r="O260" s="96"/>
    </row>
    <row r="261" spans="12:15" x14ac:dyDescent="0.2">
      <c r="L261" s="194"/>
      <c r="M261" s="194"/>
      <c r="N261" s="96"/>
      <c r="O261" s="96"/>
    </row>
    <row r="262" spans="12:15" x14ac:dyDescent="0.2">
      <c r="L262" s="194"/>
      <c r="M262" s="194"/>
      <c r="N262" s="96"/>
      <c r="O262" s="96"/>
    </row>
    <row r="263" spans="12:15" x14ac:dyDescent="0.2">
      <c r="L263" s="194"/>
      <c r="M263" s="194"/>
      <c r="N263" s="96"/>
      <c r="O263" s="96"/>
    </row>
    <row r="264" spans="12:15" x14ac:dyDescent="0.2">
      <c r="L264" s="194"/>
      <c r="M264" s="194"/>
      <c r="N264" s="96"/>
      <c r="O264" s="96"/>
    </row>
    <row r="265" spans="12:15" x14ac:dyDescent="0.2">
      <c r="L265" s="194"/>
      <c r="M265" s="194"/>
      <c r="N265" s="96"/>
      <c r="O265" s="96"/>
    </row>
    <row r="266" spans="12:15" x14ac:dyDescent="0.2">
      <c r="L266" s="194"/>
      <c r="M266" s="194"/>
      <c r="N266" s="96"/>
      <c r="O266" s="96"/>
    </row>
    <row r="267" spans="12:15" x14ac:dyDescent="0.2">
      <c r="L267" s="194"/>
      <c r="M267" s="194"/>
      <c r="N267" s="96"/>
      <c r="O267" s="96"/>
    </row>
    <row r="268" spans="12:15" x14ac:dyDescent="0.2">
      <c r="L268" s="194"/>
      <c r="M268" s="194"/>
      <c r="N268" s="96"/>
      <c r="O268" s="96"/>
    </row>
    <row r="269" spans="12:15" x14ac:dyDescent="0.2">
      <c r="L269" s="194"/>
      <c r="M269" s="194"/>
      <c r="N269" s="96"/>
      <c r="O269" s="96"/>
    </row>
    <row r="270" spans="12:15" x14ac:dyDescent="0.2">
      <c r="L270" s="194"/>
      <c r="M270" s="194"/>
      <c r="N270" s="96"/>
      <c r="O270" s="96"/>
    </row>
    <row r="271" spans="12:15" x14ac:dyDescent="0.2">
      <c r="L271" s="194"/>
      <c r="M271" s="194"/>
      <c r="N271" s="96"/>
      <c r="O271" s="96"/>
    </row>
    <row r="272" spans="12:15" x14ac:dyDescent="0.2">
      <c r="L272" s="194"/>
      <c r="M272" s="194"/>
      <c r="N272" s="96"/>
      <c r="O272" s="96"/>
    </row>
    <row r="273" spans="12:15" x14ac:dyDescent="0.2">
      <c r="L273" s="194"/>
      <c r="M273" s="194"/>
      <c r="N273" s="96"/>
      <c r="O273" s="96"/>
    </row>
    <row r="274" spans="12:15" x14ac:dyDescent="0.2">
      <c r="L274" s="194"/>
      <c r="M274" s="194"/>
      <c r="N274" s="96"/>
      <c r="O274" s="96"/>
    </row>
    <row r="275" spans="12:15" x14ac:dyDescent="0.2">
      <c r="L275" s="194"/>
      <c r="M275" s="194"/>
      <c r="N275" s="96"/>
      <c r="O275" s="96"/>
    </row>
    <row r="276" spans="12:15" x14ac:dyDescent="0.2">
      <c r="L276" s="194"/>
      <c r="M276" s="194"/>
      <c r="N276" s="96"/>
      <c r="O276" s="96"/>
    </row>
    <row r="277" spans="12:15" x14ac:dyDescent="0.2">
      <c r="L277" s="194"/>
      <c r="M277" s="194"/>
      <c r="N277" s="96"/>
      <c r="O277" s="96"/>
    </row>
    <row r="278" spans="12:15" x14ac:dyDescent="0.2">
      <c r="L278" s="194"/>
      <c r="M278" s="194"/>
      <c r="N278" s="96"/>
      <c r="O278" s="96"/>
    </row>
    <row r="279" spans="12:15" x14ac:dyDescent="0.2">
      <c r="L279" s="194"/>
      <c r="M279" s="194"/>
      <c r="N279" s="96"/>
      <c r="O279" s="96"/>
    </row>
    <row r="280" spans="12:15" x14ac:dyDescent="0.2">
      <c r="L280" s="194"/>
      <c r="M280" s="194"/>
      <c r="N280" s="96"/>
      <c r="O280" s="96"/>
    </row>
    <row r="281" spans="12:15" x14ac:dyDescent="0.2">
      <c r="L281" s="194"/>
      <c r="M281" s="194"/>
      <c r="N281" s="96"/>
      <c r="O281" s="96"/>
    </row>
    <row r="282" spans="12:15" x14ac:dyDescent="0.2">
      <c r="L282" s="194"/>
      <c r="M282" s="194"/>
      <c r="N282" s="96"/>
      <c r="O282" s="96"/>
    </row>
    <row r="283" spans="12:15" x14ac:dyDescent="0.2">
      <c r="L283" s="194"/>
      <c r="M283" s="194"/>
      <c r="N283" s="96"/>
      <c r="O283" s="96"/>
    </row>
    <row r="284" spans="12:15" x14ac:dyDescent="0.2">
      <c r="L284" s="194"/>
      <c r="M284" s="194"/>
      <c r="N284" s="96"/>
      <c r="O284" s="96"/>
    </row>
    <row r="285" spans="12:15" x14ac:dyDescent="0.2">
      <c r="L285" s="194"/>
      <c r="M285" s="194"/>
      <c r="N285" s="96"/>
      <c r="O285" s="96"/>
    </row>
    <row r="286" spans="12:15" x14ac:dyDescent="0.2">
      <c r="L286" s="194"/>
      <c r="M286" s="194"/>
      <c r="N286" s="96"/>
      <c r="O286" s="96"/>
    </row>
    <row r="287" spans="12:15" x14ac:dyDescent="0.2">
      <c r="L287" s="194"/>
      <c r="M287" s="194"/>
      <c r="N287" s="96"/>
      <c r="O287" s="96"/>
    </row>
    <row r="288" spans="12:15" x14ac:dyDescent="0.2">
      <c r="L288" s="194"/>
      <c r="M288" s="194"/>
      <c r="N288" s="96"/>
      <c r="O288" s="96"/>
    </row>
    <row r="289" spans="12:15" x14ac:dyDescent="0.2">
      <c r="L289" s="194"/>
      <c r="M289" s="194"/>
      <c r="N289" s="96"/>
      <c r="O289" s="96"/>
    </row>
    <row r="290" spans="12:15" x14ac:dyDescent="0.2">
      <c r="L290" s="194"/>
      <c r="M290" s="194"/>
      <c r="N290" s="96"/>
      <c r="O290" s="96"/>
    </row>
    <row r="291" spans="12:15" x14ac:dyDescent="0.2">
      <c r="L291" s="194"/>
      <c r="M291" s="194"/>
      <c r="N291" s="96"/>
      <c r="O291" s="96"/>
    </row>
    <row r="292" spans="12:15" x14ac:dyDescent="0.2">
      <c r="L292" s="194"/>
      <c r="M292" s="194"/>
      <c r="N292" s="96"/>
      <c r="O292" s="96"/>
    </row>
    <row r="293" spans="12:15" x14ac:dyDescent="0.2">
      <c r="L293" s="194"/>
      <c r="M293" s="194"/>
      <c r="N293" s="96"/>
      <c r="O293" s="96"/>
    </row>
    <row r="294" spans="12:15" x14ac:dyDescent="0.2">
      <c r="L294" s="194"/>
      <c r="M294" s="194"/>
      <c r="N294" s="96"/>
      <c r="O294" s="96"/>
    </row>
    <row r="295" spans="12:15" x14ac:dyDescent="0.2">
      <c r="L295" s="194"/>
      <c r="M295" s="194"/>
      <c r="N295" s="96"/>
      <c r="O295" s="96"/>
    </row>
    <row r="296" spans="12:15" x14ac:dyDescent="0.2">
      <c r="L296" s="194"/>
      <c r="M296" s="194"/>
      <c r="N296" s="96"/>
      <c r="O296" s="96"/>
    </row>
    <row r="297" spans="12:15" x14ac:dyDescent="0.2">
      <c r="L297" s="194"/>
      <c r="M297" s="194"/>
      <c r="N297" s="96"/>
      <c r="O297" s="96"/>
    </row>
    <row r="298" spans="12:15" x14ac:dyDescent="0.2">
      <c r="L298" s="194"/>
      <c r="M298" s="194"/>
      <c r="N298" s="96"/>
      <c r="O298" s="96"/>
    </row>
    <row r="299" spans="12:15" x14ac:dyDescent="0.2">
      <c r="L299" s="194"/>
      <c r="M299" s="194"/>
      <c r="N299" s="96"/>
      <c r="O299" s="96"/>
    </row>
    <row r="300" spans="12:15" x14ac:dyDescent="0.2">
      <c r="L300" s="194"/>
      <c r="M300" s="194"/>
      <c r="N300" s="96"/>
      <c r="O300" s="96"/>
    </row>
    <row r="301" spans="12:15" x14ac:dyDescent="0.2">
      <c r="L301" s="194"/>
      <c r="M301" s="194"/>
      <c r="N301" s="96"/>
      <c r="O301" s="96"/>
    </row>
    <row r="302" spans="12:15" x14ac:dyDescent="0.2">
      <c r="L302" s="194"/>
      <c r="M302" s="194"/>
      <c r="N302" s="96"/>
      <c r="O302" s="96"/>
    </row>
    <row r="303" spans="12:15" x14ac:dyDescent="0.2">
      <c r="L303" s="194"/>
      <c r="M303" s="194"/>
      <c r="N303" s="96"/>
      <c r="O303" s="96"/>
    </row>
    <row r="304" spans="12:15" x14ac:dyDescent="0.2">
      <c r="L304" s="194"/>
      <c r="M304" s="194"/>
      <c r="N304" s="96"/>
      <c r="O304" s="96"/>
    </row>
    <row r="305" spans="12:15" x14ac:dyDescent="0.2">
      <c r="L305" s="194"/>
      <c r="M305" s="194"/>
      <c r="N305" s="96"/>
      <c r="O305" s="96"/>
    </row>
    <row r="306" spans="12:15" x14ac:dyDescent="0.2">
      <c r="L306" s="194"/>
      <c r="M306" s="194"/>
      <c r="N306" s="96"/>
      <c r="O306" s="96"/>
    </row>
    <row r="307" spans="12:15" x14ac:dyDescent="0.2">
      <c r="L307" s="194"/>
      <c r="M307" s="194"/>
      <c r="N307" s="96"/>
      <c r="O307" s="96"/>
    </row>
    <row r="308" spans="12:15" x14ac:dyDescent="0.2">
      <c r="L308" s="194"/>
      <c r="M308" s="194"/>
      <c r="N308" s="96"/>
      <c r="O308" s="96"/>
    </row>
    <row r="309" spans="12:15" x14ac:dyDescent="0.2">
      <c r="L309" s="194"/>
      <c r="M309" s="194"/>
      <c r="N309" s="96"/>
      <c r="O309" s="96"/>
    </row>
    <row r="310" spans="12:15" x14ac:dyDescent="0.2">
      <c r="L310" s="194"/>
      <c r="M310" s="194"/>
      <c r="N310" s="96"/>
      <c r="O310" s="96"/>
    </row>
    <row r="311" spans="12:15" x14ac:dyDescent="0.2">
      <c r="L311" s="194"/>
      <c r="M311" s="194"/>
      <c r="N311" s="96"/>
      <c r="O311" s="96"/>
    </row>
    <row r="312" spans="12:15" x14ac:dyDescent="0.2">
      <c r="L312" s="194"/>
      <c r="M312" s="194"/>
      <c r="N312" s="96"/>
      <c r="O312" s="96"/>
    </row>
    <row r="313" spans="12:15" x14ac:dyDescent="0.2">
      <c r="L313" s="194"/>
      <c r="M313" s="194"/>
      <c r="N313" s="96"/>
      <c r="O313" s="96"/>
    </row>
    <row r="314" spans="12:15" x14ac:dyDescent="0.2">
      <c r="L314" s="194"/>
      <c r="M314" s="194"/>
      <c r="N314" s="96"/>
      <c r="O314" s="96"/>
    </row>
    <row r="315" spans="12:15" x14ac:dyDescent="0.2">
      <c r="L315" s="194"/>
      <c r="M315" s="194"/>
      <c r="N315" s="96"/>
      <c r="O315" s="96"/>
    </row>
    <row r="316" spans="12:15" x14ac:dyDescent="0.2">
      <c r="L316" s="194"/>
      <c r="M316" s="194"/>
      <c r="N316" s="96"/>
      <c r="O316" s="96"/>
    </row>
    <row r="317" spans="12:15" x14ac:dyDescent="0.2">
      <c r="L317" s="194"/>
      <c r="M317" s="194"/>
      <c r="N317" s="96"/>
      <c r="O317" s="96"/>
    </row>
    <row r="318" spans="12:15" x14ac:dyDescent="0.2">
      <c r="L318" s="194"/>
      <c r="M318" s="194"/>
      <c r="N318" s="96"/>
      <c r="O318" s="96"/>
    </row>
    <row r="319" spans="12:15" x14ac:dyDescent="0.2">
      <c r="L319" s="194"/>
      <c r="M319" s="194"/>
      <c r="N319" s="96"/>
      <c r="O319" s="96"/>
    </row>
    <row r="320" spans="12:15" x14ac:dyDescent="0.2">
      <c r="L320" s="194"/>
      <c r="M320" s="194"/>
      <c r="N320" s="96"/>
      <c r="O320" s="96"/>
    </row>
    <row r="321" spans="12:15" x14ac:dyDescent="0.2">
      <c r="L321" s="194"/>
      <c r="M321" s="194"/>
      <c r="N321" s="96"/>
      <c r="O321" s="96"/>
    </row>
    <row r="322" spans="12:15" x14ac:dyDescent="0.2">
      <c r="L322" s="194"/>
      <c r="M322" s="194"/>
      <c r="N322" s="96"/>
      <c r="O322" s="96"/>
    </row>
    <row r="323" spans="12:15" x14ac:dyDescent="0.2">
      <c r="L323" s="194"/>
      <c r="M323" s="194"/>
      <c r="N323" s="96"/>
      <c r="O323" s="96"/>
    </row>
    <row r="324" spans="12:15" x14ac:dyDescent="0.2">
      <c r="L324" s="194"/>
      <c r="M324" s="194"/>
      <c r="N324" s="96"/>
      <c r="O324" s="96"/>
    </row>
    <row r="325" spans="12:15" x14ac:dyDescent="0.2">
      <c r="L325" s="194"/>
      <c r="M325" s="194"/>
      <c r="N325" s="96"/>
      <c r="O325" s="96"/>
    </row>
    <row r="326" spans="12:15" x14ac:dyDescent="0.2">
      <c r="L326" s="194"/>
      <c r="M326" s="194"/>
      <c r="N326" s="96"/>
      <c r="O326" s="96"/>
    </row>
    <row r="327" spans="12:15" x14ac:dyDescent="0.2">
      <c r="L327" s="194"/>
      <c r="M327" s="194"/>
      <c r="N327" s="96"/>
      <c r="O327" s="96"/>
    </row>
    <row r="328" spans="12:15" x14ac:dyDescent="0.2">
      <c r="L328" s="194"/>
      <c r="M328" s="194"/>
      <c r="N328" s="96"/>
      <c r="O328" s="96"/>
    </row>
    <row r="329" spans="12:15" x14ac:dyDescent="0.2">
      <c r="L329" s="194"/>
      <c r="M329" s="194"/>
      <c r="N329" s="96"/>
      <c r="O329" s="96"/>
    </row>
    <row r="330" spans="12:15" x14ac:dyDescent="0.2">
      <c r="L330" s="194"/>
      <c r="M330" s="194"/>
      <c r="N330" s="96"/>
      <c r="O330" s="96"/>
    </row>
    <row r="331" spans="12:15" x14ac:dyDescent="0.2">
      <c r="L331" s="194"/>
      <c r="M331" s="194"/>
      <c r="N331" s="96"/>
      <c r="O331" s="96"/>
    </row>
    <row r="332" spans="12:15" x14ac:dyDescent="0.2">
      <c r="L332" s="194"/>
      <c r="M332" s="194"/>
      <c r="N332" s="96"/>
      <c r="O332" s="96"/>
    </row>
    <row r="333" spans="12:15" x14ac:dyDescent="0.2">
      <c r="L333" s="194"/>
      <c r="M333" s="194"/>
      <c r="N333" s="96"/>
      <c r="O333" s="96"/>
    </row>
    <row r="334" spans="12:15" x14ac:dyDescent="0.2">
      <c r="L334" s="194"/>
      <c r="M334" s="194"/>
      <c r="N334" s="96"/>
      <c r="O334" s="96"/>
    </row>
    <row r="335" spans="12:15" x14ac:dyDescent="0.2">
      <c r="L335" s="194"/>
      <c r="M335" s="194"/>
      <c r="N335" s="96"/>
      <c r="O335" s="96"/>
    </row>
    <row r="336" spans="12:15" x14ac:dyDescent="0.2">
      <c r="L336" s="194"/>
      <c r="M336" s="194"/>
      <c r="N336" s="96"/>
      <c r="O336" s="96"/>
    </row>
    <row r="337" spans="12:15" x14ac:dyDescent="0.2">
      <c r="L337" s="194"/>
      <c r="M337" s="194"/>
      <c r="N337" s="96"/>
      <c r="O337" s="96"/>
    </row>
    <row r="338" spans="12:15" x14ac:dyDescent="0.2">
      <c r="L338" s="194"/>
      <c r="M338" s="194"/>
      <c r="N338" s="96"/>
      <c r="O338" s="96"/>
    </row>
    <row r="339" spans="12:15" x14ac:dyDescent="0.2">
      <c r="L339" s="194"/>
      <c r="M339" s="194"/>
      <c r="N339" s="96"/>
      <c r="O339" s="96"/>
    </row>
    <row r="340" spans="12:15" x14ac:dyDescent="0.2">
      <c r="L340" s="194"/>
      <c r="M340" s="194"/>
      <c r="N340" s="96"/>
      <c r="O340" s="96"/>
    </row>
    <row r="341" spans="12:15" x14ac:dyDescent="0.2">
      <c r="L341" s="194"/>
      <c r="M341" s="194"/>
      <c r="N341" s="96"/>
      <c r="O341" s="96"/>
    </row>
    <row r="342" spans="12:15" x14ac:dyDescent="0.2">
      <c r="L342" s="194"/>
      <c r="M342" s="194"/>
      <c r="N342" s="96"/>
      <c r="O342" s="96"/>
    </row>
    <row r="343" spans="12:15" x14ac:dyDescent="0.2">
      <c r="L343" s="194"/>
      <c r="M343" s="194"/>
      <c r="N343" s="96"/>
      <c r="O343" s="96"/>
    </row>
    <row r="344" spans="12:15" x14ac:dyDescent="0.2">
      <c r="L344" s="194"/>
      <c r="M344" s="194"/>
      <c r="N344" s="96"/>
      <c r="O344" s="96"/>
    </row>
    <row r="345" spans="12:15" x14ac:dyDescent="0.2">
      <c r="L345" s="194"/>
      <c r="M345" s="194"/>
      <c r="N345" s="96"/>
      <c r="O345" s="96"/>
    </row>
    <row r="346" spans="12:15" x14ac:dyDescent="0.2">
      <c r="L346" s="194"/>
      <c r="M346" s="194"/>
      <c r="N346" s="96"/>
      <c r="O346" s="96"/>
    </row>
    <row r="347" spans="12:15" x14ac:dyDescent="0.2">
      <c r="L347" s="194"/>
      <c r="M347" s="194"/>
      <c r="N347" s="96"/>
      <c r="O347" s="96"/>
    </row>
    <row r="348" spans="12:15" x14ac:dyDescent="0.2">
      <c r="L348" s="194"/>
      <c r="M348" s="194"/>
      <c r="N348" s="96"/>
      <c r="O348" s="96"/>
    </row>
    <row r="349" spans="12:15" x14ac:dyDescent="0.2">
      <c r="L349" s="194"/>
      <c r="M349" s="194"/>
      <c r="N349" s="96"/>
      <c r="O349" s="96"/>
    </row>
    <row r="350" spans="12:15" x14ac:dyDescent="0.2">
      <c r="L350" s="194"/>
      <c r="M350" s="194"/>
      <c r="N350" s="96"/>
      <c r="O350" s="96"/>
    </row>
    <row r="351" spans="12:15" x14ac:dyDescent="0.2">
      <c r="L351" s="194"/>
      <c r="M351" s="194"/>
      <c r="N351" s="96"/>
      <c r="O351" s="96"/>
    </row>
    <row r="352" spans="12:15" x14ac:dyDescent="0.2">
      <c r="L352" s="194"/>
      <c r="M352" s="194"/>
      <c r="N352" s="96"/>
      <c r="O352" s="96"/>
    </row>
    <row r="353" spans="12:15" x14ac:dyDescent="0.2">
      <c r="L353" s="194"/>
      <c r="M353" s="194"/>
      <c r="N353" s="96"/>
      <c r="O353" s="96"/>
    </row>
    <row r="354" spans="12:15" x14ac:dyDescent="0.2">
      <c r="L354" s="194"/>
      <c r="M354" s="194"/>
      <c r="N354" s="96"/>
      <c r="O354" s="96"/>
    </row>
    <row r="355" spans="12:15" x14ac:dyDescent="0.2">
      <c r="L355" s="194"/>
      <c r="M355" s="194"/>
      <c r="N355" s="96"/>
      <c r="O355" s="96"/>
    </row>
    <row r="356" spans="12:15" x14ac:dyDescent="0.2">
      <c r="L356" s="194"/>
      <c r="M356" s="194"/>
      <c r="N356" s="96"/>
      <c r="O356" s="96"/>
    </row>
    <row r="357" spans="12:15" x14ac:dyDescent="0.2">
      <c r="L357" s="194"/>
      <c r="M357" s="194"/>
      <c r="N357" s="96"/>
      <c r="O357" s="96"/>
    </row>
    <row r="358" spans="12:15" x14ac:dyDescent="0.2">
      <c r="L358" s="194"/>
      <c r="M358" s="194"/>
      <c r="N358" s="96"/>
      <c r="O358" s="96"/>
    </row>
    <row r="359" spans="12:15" x14ac:dyDescent="0.2">
      <c r="L359" s="194"/>
      <c r="M359" s="194"/>
      <c r="N359" s="96"/>
      <c r="O359" s="96"/>
    </row>
    <row r="360" spans="12:15" x14ac:dyDescent="0.2">
      <c r="L360" s="194"/>
      <c r="M360" s="194"/>
      <c r="N360" s="96"/>
      <c r="O360" s="96"/>
    </row>
    <row r="361" spans="12:15" x14ac:dyDescent="0.2">
      <c r="L361" s="194"/>
      <c r="M361" s="194"/>
      <c r="N361" s="96"/>
      <c r="O361" s="96"/>
    </row>
    <row r="362" spans="12:15" x14ac:dyDescent="0.2">
      <c r="L362" s="194"/>
      <c r="M362" s="194"/>
      <c r="N362" s="96"/>
      <c r="O362" s="96"/>
    </row>
    <row r="363" spans="12:15" x14ac:dyDescent="0.2">
      <c r="L363" s="194"/>
      <c r="M363" s="194"/>
      <c r="N363" s="96"/>
      <c r="O363" s="96"/>
    </row>
    <row r="364" spans="12:15" x14ac:dyDescent="0.2">
      <c r="L364" s="194"/>
      <c r="M364" s="194"/>
      <c r="N364" s="96"/>
      <c r="O364" s="96"/>
    </row>
    <row r="365" spans="12:15" x14ac:dyDescent="0.2">
      <c r="L365" s="194"/>
      <c r="M365" s="194"/>
      <c r="N365" s="96"/>
      <c r="O365" s="96"/>
    </row>
    <row r="366" spans="12:15" x14ac:dyDescent="0.2">
      <c r="L366" s="194"/>
      <c r="M366" s="194"/>
      <c r="N366" s="96"/>
      <c r="O366" s="96"/>
    </row>
    <row r="367" spans="12:15" x14ac:dyDescent="0.2">
      <c r="L367" s="194"/>
      <c r="M367" s="194"/>
      <c r="N367" s="96"/>
      <c r="O367" s="96"/>
    </row>
    <row r="368" spans="12:15" x14ac:dyDescent="0.2">
      <c r="L368" s="194"/>
      <c r="M368" s="194"/>
      <c r="N368" s="96"/>
      <c r="O368" s="96"/>
    </row>
    <row r="369" spans="12:15" x14ac:dyDescent="0.2">
      <c r="L369" s="194"/>
      <c r="M369" s="194"/>
      <c r="N369" s="96"/>
      <c r="O369" s="96"/>
    </row>
    <row r="370" spans="12:15" x14ac:dyDescent="0.2">
      <c r="L370" s="194"/>
      <c r="M370" s="194"/>
      <c r="N370" s="96"/>
      <c r="O370" s="96"/>
    </row>
    <row r="371" spans="12:15" x14ac:dyDescent="0.2">
      <c r="L371" s="194"/>
      <c r="M371" s="194"/>
      <c r="N371" s="96"/>
      <c r="O371" s="96"/>
    </row>
    <row r="372" spans="12:15" x14ac:dyDescent="0.2">
      <c r="L372" s="194"/>
      <c r="M372" s="194"/>
      <c r="N372" s="96"/>
      <c r="O372" s="96"/>
    </row>
    <row r="373" spans="12:15" x14ac:dyDescent="0.2">
      <c r="L373" s="194"/>
      <c r="M373" s="194"/>
      <c r="N373" s="96"/>
      <c r="O373" s="96"/>
    </row>
    <row r="374" spans="12:15" x14ac:dyDescent="0.2">
      <c r="L374" s="194"/>
      <c r="M374" s="194"/>
      <c r="N374" s="96"/>
      <c r="O374" s="96"/>
    </row>
    <row r="375" spans="12:15" x14ac:dyDescent="0.2">
      <c r="L375" s="194"/>
      <c r="M375" s="194"/>
      <c r="N375" s="96"/>
      <c r="O375" s="96"/>
    </row>
    <row r="376" spans="12:15" x14ac:dyDescent="0.2">
      <c r="L376" s="194"/>
      <c r="M376" s="194"/>
      <c r="N376" s="96"/>
      <c r="O376" s="96"/>
    </row>
    <row r="377" spans="12:15" x14ac:dyDescent="0.2">
      <c r="L377" s="194"/>
      <c r="M377" s="194"/>
      <c r="N377" s="96"/>
      <c r="O377" s="96"/>
    </row>
    <row r="378" spans="12:15" x14ac:dyDescent="0.2">
      <c r="L378" s="194"/>
      <c r="M378" s="194"/>
      <c r="N378" s="96"/>
      <c r="O378" s="96"/>
    </row>
    <row r="379" spans="12:15" x14ac:dyDescent="0.2">
      <c r="L379" s="194"/>
      <c r="M379" s="194"/>
      <c r="N379" s="96"/>
      <c r="O379" s="96"/>
    </row>
    <row r="380" spans="12:15" x14ac:dyDescent="0.2">
      <c r="L380" s="194"/>
      <c r="M380" s="194"/>
      <c r="N380" s="96"/>
      <c r="O380" s="96"/>
    </row>
    <row r="381" spans="12:15" x14ac:dyDescent="0.2">
      <c r="L381" s="194"/>
      <c r="M381" s="194"/>
      <c r="N381" s="96"/>
      <c r="O381" s="96"/>
    </row>
    <row r="382" spans="12:15" x14ac:dyDescent="0.2">
      <c r="L382" s="194"/>
      <c r="M382" s="194"/>
      <c r="N382" s="96"/>
      <c r="O382" s="96"/>
    </row>
    <row r="383" spans="12:15" x14ac:dyDescent="0.2">
      <c r="L383" s="194"/>
      <c r="M383" s="194"/>
      <c r="N383" s="96"/>
      <c r="O383" s="96"/>
    </row>
    <row r="384" spans="12:15" x14ac:dyDescent="0.2">
      <c r="L384" s="194"/>
      <c r="M384" s="194"/>
      <c r="N384" s="96"/>
      <c r="O384" s="96"/>
    </row>
    <row r="385" spans="12:15" x14ac:dyDescent="0.2">
      <c r="L385" s="194"/>
      <c r="M385" s="194"/>
      <c r="N385" s="96"/>
      <c r="O385" s="96"/>
    </row>
    <row r="386" spans="12:15" x14ac:dyDescent="0.2">
      <c r="L386" s="194"/>
      <c r="M386" s="194"/>
      <c r="N386" s="96"/>
      <c r="O386" s="96"/>
    </row>
    <row r="387" spans="12:15" x14ac:dyDescent="0.2">
      <c r="L387" s="194"/>
      <c r="M387" s="194"/>
      <c r="N387" s="96"/>
      <c r="O387" s="96"/>
    </row>
    <row r="388" spans="12:15" x14ac:dyDescent="0.2">
      <c r="L388" s="194"/>
      <c r="M388" s="194"/>
      <c r="N388" s="96"/>
      <c r="O388" s="96"/>
    </row>
    <row r="389" spans="12:15" x14ac:dyDescent="0.2">
      <c r="L389" s="194"/>
      <c r="M389" s="194"/>
      <c r="N389" s="96"/>
      <c r="O389" s="96"/>
    </row>
    <row r="390" spans="12:15" x14ac:dyDescent="0.2">
      <c r="L390" s="194"/>
      <c r="M390" s="194"/>
      <c r="N390" s="96"/>
      <c r="O390" s="96"/>
    </row>
    <row r="391" spans="12:15" x14ac:dyDescent="0.2">
      <c r="L391" s="194"/>
      <c r="M391" s="194"/>
      <c r="N391" s="96"/>
      <c r="O391" s="96"/>
    </row>
    <row r="392" spans="12:15" x14ac:dyDescent="0.2">
      <c r="L392" s="194"/>
      <c r="M392" s="194"/>
      <c r="N392" s="96"/>
      <c r="O392" s="96"/>
    </row>
    <row r="393" spans="12:15" x14ac:dyDescent="0.2">
      <c r="L393" s="194"/>
      <c r="M393" s="194"/>
      <c r="N393" s="96"/>
      <c r="O393" s="96"/>
    </row>
    <row r="394" spans="12:15" x14ac:dyDescent="0.2">
      <c r="L394" s="194"/>
      <c r="M394" s="194"/>
      <c r="N394" s="96"/>
      <c r="O394" s="96"/>
    </row>
    <row r="395" spans="12:15" x14ac:dyDescent="0.2">
      <c r="L395" s="194"/>
      <c r="M395" s="194"/>
      <c r="N395" s="96"/>
      <c r="O395" s="96"/>
    </row>
    <row r="396" spans="12:15" x14ac:dyDescent="0.2">
      <c r="L396" s="194"/>
      <c r="M396" s="194"/>
      <c r="N396" s="96"/>
      <c r="O396" s="96"/>
    </row>
    <row r="397" spans="12:15" x14ac:dyDescent="0.2">
      <c r="L397" s="194"/>
      <c r="M397" s="194"/>
      <c r="N397" s="96"/>
      <c r="O397" s="96"/>
    </row>
    <row r="398" spans="12:15" x14ac:dyDescent="0.2">
      <c r="L398" s="194"/>
      <c r="M398" s="194"/>
      <c r="N398" s="96"/>
      <c r="O398" s="96"/>
    </row>
    <row r="399" spans="12:15" x14ac:dyDescent="0.2">
      <c r="L399" s="194"/>
      <c r="M399" s="194"/>
      <c r="N399" s="96"/>
      <c r="O399" s="96"/>
    </row>
    <row r="400" spans="12:15" x14ac:dyDescent="0.2">
      <c r="L400" s="194"/>
      <c r="M400" s="194"/>
      <c r="N400" s="96"/>
      <c r="O400" s="96"/>
    </row>
    <row r="401" spans="12:15" x14ac:dyDescent="0.2">
      <c r="L401" s="194"/>
      <c r="M401" s="194"/>
      <c r="N401" s="96"/>
      <c r="O401" s="96"/>
    </row>
    <row r="402" spans="12:15" x14ac:dyDescent="0.2">
      <c r="L402" s="194"/>
      <c r="M402" s="194"/>
      <c r="N402" s="96"/>
      <c r="O402" s="96"/>
    </row>
    <row r="403" spans="12:15" x14ac:dyDescent="0.2">
      <c r="L403" s="194"/>
      <c r="M403" s="194"/>
      <c r="N403" s="96"/>
      <c r="O403" s="96"/>
    </row>
    <row r="404" spans="12:15" x14ac:dyDescent="0.2">
      <c r="L404" s="194"/>
      <c r="M404" s="194"/>
      <c r="N404" s="96"/>
      <c r="O404" s="96"/>
    </row>
    <row r="405" spans="12:15" x14ac:dyDescent="0.2">
      <c r="L405" s="194"/>
      <c r="M405" s="194"/>
      <c r="N405" s="96"/>
      <c r="O405" s="96"/>
    </row>
    <row r="406" spans="12:15" x14ac:dyDescent="0.2">
      <c r="L406" s="194"/>
      <c r="M406" s="194"/>
      <c r="N406" s="96"/>
      <c r="O406" s="96"/>
    </row>
    <row r="407" spans="12:15" x14ac:dyDescent="0.2">
      <c r="L407" s="194"/>
      <c r="M407" s="194"/>
      <c r="N407" s="96"/>
      <c r="O407" s="96"/>
    </row>
    <row r="408" spans="12:15" x14ac:dyDescent="0.2">
      <c r="L408" s="194"/>
      <c r="M408" s="194"/>
      <c r="N408" s="96"/>
      <c r="O408" s="96"/>
    </row>
    <row r="409" spans="12:15" x14ac:dyDescent="0.2">
      <c r="L409" s="194"/>
      <c r="M409" s="194"/>
      <c r="N409" s="96"/>
      <c r="O409" s="96"/>
    </row>
    <row r="410" spans="12:15" x14ac:dyDescent="0.2">
      <c r="L410" s="194"/>
      <c r="M410" s="194"/>
      <c r="N410" s="96"/>
      <c r="O410" s="96"/>
    </row>
    <row r="411" spans="12:15" x14ac:dyDescent="0.2">
      <c r="L411" s="194"/>
      <c r="M411" s="194"/>
      <c r="N411" s="96"/>
      <c r="O411" s="96"/>
    </row>
    <row r="412" spans="12:15" x14ac:dyDescent="0.2">
      <c r="L412" s="194"/>
      <c r="M412" s="194"/>
      <c r="N412" s="96"/>
      <c r="O412" s="96"/>
    </row>
    <row r="413" spans="12:15" x14ac:dyDescent="0.2">
      <c r="L413" s="194"/>
      <c r="M413" s="194"/>
      <c r="N413" s="96"/>
      <c r="O413" s="96"/>
    </row>
    <row r="414" spans="12:15" x14ac:dyDescent="0.2">
      <c r="L414" s="194"/>
      <c r="M414" s="194"/>
      <c r="N414" s="96"/>
      <c r="O414" s="96"/>
    </row>
    <row r="415" spans="12:15" x14ac:dyDescent="0.2">
      <c r="L415" s="194"/>
      <c r="M415" s="194"/>
      <c r="N415" s="96"/>
      <c r="O415" s="96"/>
    </row>
    <row r="416" spans="12:15" x14ac:dyDescent="0.2">
      <c r="L416" s="194"/>
      <c r="M416" s="194"/>
      <c r="N416" s="96"/>
      <c r="O416" s="96"/>
    </row>
    <row r="417" spans="12:15" x14ac:dyDescent="0.2">
      <c r="L417" s="194"/>
      <c r="M417" s="194"/>
      <c r="N417" s="96"/>
      <c r="O417" s="96"/>
    </row>
    <row r="418" spans="12:15" x14ac:dyDescent="0.2">
      <c r="L418" s="194"/>
      <c r="M418" s="194"/>
      <c r="N418" s="96"/>
      <c r="O418" s="96"/>
    </row>
    <row r="419" spans="12:15" x14ac:dyDescent="0.2">
      <c r="L419" s="194"/>
      <c r="M419" s="194"/>
      <c r="N419" s="96"/>
      <c r="O419" s="96"/>
    </row>
    <row r="420" spans="12:15" x14ac:dyDescent="0.2">
      <c r="L420" s="194"/>
      <c r="M420" s="194"/>
      <c r="N420" s="96"/>
      <c r="O420" s="96"/>
    </row>
    <row r="421" spans="12:15" x14ac:dyDescent="0.2">
      <c r="L421" s="194"/>
      <c r="M421" s="194"/>
      <c r="N421" s="96"/>
      <c r="O421" s="96"/>
    </row>
    <row r="422" spans="12:15" x14ac:dyDescent="0.2">
      <c r="L422" s="194"/>
      <c r="M422" s="194"/>
      <c r="N422" s="96"/>
      <c r="O422" s="96"/>
    </row>
    <row r="423" spans="12:15" x14ac:dyDescent="0.2">
      <c r="L423" s="194"/>
      <c r="M423" s="194"/>
      <c r="N423" s="96"/>
      <c r="O423" s="96"/>
    </row>
    <row r="424" spans="12:15" x14ac:dyDescent="0.2">
      <c r="L424" s="194"/>
      <c r="M424" s="194"/>
      <c r="N424" s="96"/>
      <c r="O424" s="96"/>
    </row>
    <row r="425" spans="12:15" x14ac:dyDescent="0.2">
      <c r="L425" s="194"/>
      <c r="M425" s="194"/>
      <c r="N425" s="96"/>
      <c r="O425" s="96"/>
    </row>
    <row r="426" spans="12:15" x14ac:dyDescent="0.2">
      <c r="L426" s="194"/>
      <c r="M426" s="194"/>
      <c r="N426" s="96"/>
      <c r="O426" s="96"/>
    </row>
  </sheetData>
  <customSheetViews>
    <customSheetView guid="{EF6E886E-FC26-45DC-92B0-CC37D664341B}">
      <pane ySplit="5" topLeftCell="A165" activePane="bottomLeft" state="frozenSplit"/>
      <selection pane="bottomLeft" activeCell="H197" sqref="H197"/>
      <pageMargins left="0.75" right="0.75" top="1" bottom="1" header="0.5" footer="0.5"/>
      <pageSetup paperSize="5" scale="82" orientation="landscape" verticalDpi="0" r:id="rId1"/>
      <headerFooter alignWithMargins="0"/>
    </customSheetView>
    <customSheetView guid="{A6376CA4-21F5-4362-9D24-C8B75C072CA0}">
      <pane ySplit="5" topLeftCell="A6" activePane="bottomLeft" state="frozenSplit"/>
      <selection pane="bottomLeft" sqref="A1:K1"/>
      <pageMargins left="0.75" right="0.75" top="1" bottom="1" header="0.5" footer="0.5"/>
      <pageSetup paperSize="5" scale="82" orientation="landscape" verticalDpi="0" r:id="rId2"/>
      <headerFooter alignWithMargins="0"/>
    </customSheetView>
    <customSheetView guid="{88BDB3BD-B6E8-45E2-ADA5-27F015172939}">
      <pane ySplit="5" topLeftCell="A171" activePane="bottomLeft" state="frozenSplit"/>
      <selection pane="bottomLeft" activeCell="C181" sqref="C181"/>
      <pageMargins left="0.75" right="0.75" top="1" bottom="1" header="0.5" footer="0.5"/>
      <pageSetup paperSize="5" scale="82" orientation="landscape" verticalDpi="0" r:id="rId3"/>
      <headerFooter alignWithMargins="0"/>
    </customSheetView>
    <customSheetView guid="{315F492B-1A28-40EB-B231-19D54B4B86B9}">
      <pane ySplit="5" topLeftCell="A153" activePane="bottomLeft" state="frozenSplit"/>
      <selection pane="bottomLeft" activeCell="C3" sqref="C3"/>
      <pageMargins left="0.75" right="0.75" top="1" bottom="1" header="0.5" footer="0.5"/>
      <pageSetup paperSize="5" scale="82" orientation="landscape" verticalDpi="0" r:id="rId4"/>
      <headerFooter alignWithMargins="0"/>
    </customSheetView>
  </customSheetViews>
  <mergeCells count="2">
    <mergeCell ref="A1:K1"/>
    <mergeCell ref="A2:K2"/>
  </mergeCells>
  <phoneticPr fontId="0" type="noConversion"/>
  <pageMargins left="0.75" right="0.75" top="1" bottom="1" header="0.5" footer="0.5"/>
  <pageSetup paperSize="5" scale="82" orientation="landscape" verticalDpi="0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M182"/>
  <sheetViews>
    <sheetView zoomScaleNormal="100" workbookViewId="0">
      <pane ySplit="5" topLeftCell="A6" activePane="bottomLeft" state="frozenSplit"/>
      <selection pane="bottomLeft" sqref="A1:K1"/>
    </sheetView>
  </sheetViews>
  <sheetFormatPr defaultColWidth="11.7109375" defaultRowHeight="12.75" x14ac:dyDescent="0.2"/>
  <cols>
    <col min="1" max="1" width="10.5703125" bestFit="1" customWidth="1"/>
    <col min="2" max="2" width="11.85546875" bestFit="1" customWidth="1"/>
    <col min="3" max="8" width="10.85546875" customWidth="1"/>
    <col min="9" max="9" width="11" bestFit="1" customWidth="1"/>
    <col min="10" max="10" width="10.140625" bestFit="1" customWidth="1"/>
    <col min="11" max="11" width="12.5703125" bestFit="1" customWidth="1"/>
  </cols>
  <sheetData>
    <row r="1" spans="1:13" ht="24" customHeight="1" x14ac:dyDescent="0.2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</row>
    <row r="2" spans="1:13" ht="24" customHeight="1" thickBot="1" x14ac:dyDescent="0.25">
      <c r="A2" s="233" t="s">
        <v>95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</row>
    <row r="3" spans="1:13" ht="14.25" customHeight="1" x14ac:dyDescent="0.2">
      <c r="A3" s="135" t="s">
        <v>12</v>
      </c>
      <c r="B3" s="138" t="s">
        <v>19</v>
      </c>
      <c r="C3" s="144" t="s">
        <v>20</v>
      </c>
      <c r="D3" s="145"/>
      <c r="E3" s="146"/>
      <c r="F3" s="144" t="s">
        <v>21</v>
      </c>
      <c r="G3" s="145"/>
      <c r="H3" s="146"/>
      <c r="I3" s="77" t="s">
        <v>22</v>
      </c>
      <c r="J3" s="79" t="s">
        <v>22</v>
      </c>
      <c r="K3" s="82" t="s">
        <v>23</v>
      </c>
    </row>
    <row r="4" spans="1:13" ht="14.25" customHeight="1" x14ac:dyDescent="0.2">
      <c r="A4" s="136"/>
      <c r="B4" s="139"/>
      <c r="C4" s="147" t="s">
        <v>24</v>
      </c>
      <c r="D4" s="157" t="s">
        <v>111</v>
      </c>
      <c r="E4" s="134"/>
      <c r="F4" s="147" t="s">
        <v>24</v>
      </c>
      <c r="G4" s="157" t="s">
        <v>111</v>
      </c>
      <c r="H4" s="134"/>
      <c r="I4" s="78" t="s">
        <v>25</v>
      </c>
      <c r="J4" s="80" t="s">
        <v>26</v>
      </c>
      <c r="K4" s="83" t="s">
        <v>27</v>
      </c>
    </row>
    <row r="5" spans="1:13" ht="14.25" customHeight="1" thickBot="1" x14ac:dyDescent="0.25">
      <c r="A5" s="137"/>
      <c r="B5" s="140"/>
      <c r="C5" s="148"/>
      <c r="D5" s="64" t="s">
        <v>28</v>
      </c>
      <c r="E5" s="65" t="s">
        <v>29</v>
      </c>
      <c r="F5" s="148"/>
      <c r="G5" s="64" t="s">
        <v>28</v>
      </c>
      <c r="H5" s="65" t="s">
        <v>29</v>
      </c>
      <c r="I5" s="148" t="s">
        <v>30</v>
      </c>
      <c r="J5" s="81"/>
      <c r="K5" s="84" t="s">
        <v>30</v>
      </c>
    </row>
    <row r="6" spans="1:13" ht="14.25" x14ac:dyDescent="0.2">
      <c r="A6" s="131" t="s">
        <v>0</v>
      </c>
      <c r="B6" s="71" t="s">
        <v>44</v>
      </c>
      <c r="C6" s="89">
        <v>39.870516549985958</v>
      </c>
      <c r="D6" s="23">
        <v>36.723865090062418</v>
      </c>
      <c r="E6" s="24">
        <v>43.017168009190549</v>
      </c>
      <c r="F6" s="89">
        <v>54.890047853631103</v>
      </c>
      <c r="G6" s="23">
        <v>50.5133013186311</v>
      </c>
      <c r="H6" s="24">
        <v>59.266794387631101</v>
      </c>
      <c r="I6" s="11">
        <v>1430534</v>
      </c>
      <c r="J6" s="12">
        <v>1039097.828342384</v>
      </c>
      <c r="K6" s="13">
        <v>570361.29522317613</v>
      </c>
      <c r="M6" s="205">
        <f>K6/J6</f>
        <v>0.54890047853631108</v>
      </c>
    </row>
    <row r="7" spans="1:13" ht="14.25" x14ac:dyDescent="0.2">
      <c r="A7" s="132"/>
      <c r="B7" s="71" t="s">
        <v>45</v>
      </c>
      <c r="C7" s="89">
        <v>34.58639923903084</v>
      </c>
      <c r="D7" s="23">
        <v>32.375552679918407</v>
      </c>
      <c r="E7" s="24">
        <v>36.797245798143273</v>
      </c>
      <c r="F7" s="89">
        <v>41.087530046033855</v>
      </c>
      <c r="G7" s="23">
        <v>38.432742170033855</v>
      </c>
      <c r="H7" s="24">
        <v>43.742317922033855</v>
      </c>
      <c r="I7" s="11">
        <v>1375332</v>
      </c>
      <c r="J7" s="12">
        <v>1157718.2075661528</v>
      </c>
      <c r="K7" s="13">
        <v>475677.8163821476</v>
      </c>
      <c r="M7" s="205">
        <f t="shared" ref="M7:M15" si="0">K7/J7</f>
        <v>0.41087530046033854</v>
      </c>
    </row>
    <row r="8" spans="1:13" x14ac:dyDescent="0.2">
      <c r="A8" s="132"/>
      <c r="B8" s="72" t="s">
        <v>1</v>
      </c>
      <c r="C8" s="90">
        <v>37.280437184289049</v>
      </c>
      <c r="D8" s="25">
        <v>34.989763305248495</v>
      </c>
      <c r="E8" s="26">
        <v>39.571111063329603</v>
      </c>
      <c r="F8" s="90">
        <v>47.616145116708125</v>
      </c>
      <c r="G8" s="25">
        <v>44.659454991708124</v>
      </c>
      <c r="H8" s="26">
        <v>50.572835241708127</v>
      </c>
      <c r="I8" s="15">
        <v>2805866</v>
      </c>
      <c r="J8" s="16">
        <v>2196816.0359085365</v>
      </c>
      <c r="K8" s="17">
        <v>1046039.1116053237</v>
      </c>
      <c r="M8" s="205">
        <f t="shared" si="0"/>
        <v>0.47616145116708131</v>
      </c>
    </row>
    <row r="9" spans="1:13" x14ac:dyDescent="0.2">
      <c r="A9" s="132"/>
      <c r="B9" s="73" t="s">
        <v>2</v>
      </c>
      <c r="C9" s="89">
        <v>44.341629359503877</v>
      </c>
      <c r="D9" s="23">
        <v>41.463332545372509</v>
      </c>
      <c r="E9" s="24">
        <v>47.219926173635244</v>
      </c>
      <c r="F9" s="89">
        <v>47.24525244702302</v>
      </c>
      <c r="G9" s="23">
        <v>44.145601753023016</v>
      </c>
      <c r="H9" s="24">
        <v>50.344903141023018</v>
      </c>
      <c r="I9" s="11">
        <v>3939239</v>
      </c>
      <c r="J9" s="12">
        <v>3697139.2182180835</v>
      </c>
      <c r="K9" s="13">
        <v>1746722.756965027</v>
      </c>
      <c r="M9" s="205">
        <f t="shared" si="0"/>
        <v>0.47245252447023023</v>
      </c>
    </row>
    <row r="10" spans="1:13" x14ac:dyDescent="0.2">
      <c r="A10" s="132"/>
      <c r="B10" s="73" t="s">
        <v>3</v>
      </c>
      <c r="C10" s="89">
        <v>54.868648615841693</v>
      </c>
      <c r="D10" s="23">
        <v>51.226932586838473</v>
      </c>
      <c r="E10" s="24">
        <v>58.510364645799356</v>
      </c>
      <c r="F10" s="89">
        <v>56.900089443501507</v>
      </c>
      <c r="G10" s="23">
        <v>53.084545062501512</v>
      </c>
      <c r="H10" s="24">
        <v>60.715633825501513</v>
      </c>
      <c r="I10" s="11">
        <v>4795278</v>
      </c>
      <c r="J10" s="12">
        <v>4624077.5044568172</v>
      </c>
      <c r="K10" s="13">
        <v>2631104.2359727612</v>
      </c>
      <c r="M10" s="205">
        <f t="shared" si="0"/>
        <v>0.569000894435015</v>
      </c>
    </row>
    <row r="11" spans="1:13" x14ac:dyDescent="0.2">
      <c r="A11" s="132"/>
      <c r="B11" s="73" t="s">
        <v>4</v>
      </c>
      <c r="C11" s="89">
        <v>66.386171108798621</v>
      </c>
      <c r="D11" s="23">
        <v>64.209634057272552</v>
      </c>
      <c r="E11" s="24">
        <v>68.562708160324689</v>
      </c>
      <c r="F11" s="89">
        <v>66.416623155513548</v>
      </c>
      <c r="G11" s="23">
        <v>64.216558103513549</v>
      </c>
      <c r="H11" s="24">
        <v>68.616688207513548</v>
      </c>
      <c r="I11" s="11">
        <v>4539551</v>
      </c>
      <c r="J11" s="12">
        <v>4537469.6141578872</v>
      </c>
      <c r="K11" s="13">
        <v>3013634.0944311786</v>
      </c>
      <c r="M11" s="205">
        <f t="shared" si="0"/>
        <v>0.66416623155513554</v>
      </c>
    </row>
    <row r="12" spans="1:13" x14ac:dyDescent="0.2">
      <c r="A12" s="132"/>
      <c r="B12" s="73" t="s">
        <v>5</v>
      </c>
      <c r="C12" s="89">
        <v>73.356721958895122</v>
      </c>
      <c r="D12" s="23">
        <v>70.507248982428607</v>
      </c>
      <c r="E12" s="24">
        <v>76.206194935361637</v>
      </c>
      <c r="F12" s="89">
        <v>73.804936608329285</v>
      </c>
      <c r="G12" s="23">
        <v>70.909454724329279</v>
      </c>
      <c r="H12" s="24">
        <v>76.700418492329277</v>
      </c>
      <c r="I12" s="11">
        <v>3241242</v>
      </c>
      <c r="J12" s="12">
        <v>3221558.0572514147</v>
      </c>
      <c r="K12" s="13">
        <v>2377668.8819549312</v>
      </c>
      <c r="M12" s="205">
        <f t="shared" si="0"/>
        <v>0.73804936608329286</v>
      </c>
    </row>
    <row r="13" spans="1:13" x14ac:dyDescent="0.2">
      <c r="A13" s="132"/>
      <c r="B13" s="73" t="s">
        <v>6</v>
      </c>
      <c r="C13" s="89">
        <v>75.973223770414535</v>
      </c>
      <c r="D13" s="23">
        <v>70.176657186222499</v>
      </c>
      <c r="E13" s="24">
        <v>81.769790355605707</v>
      </c>
      <c r="F13" s="89">
        <v>75.278122227579786</v>
      </c>
      <c r="G13" s="23">
        <v>69.476774477579781</v>
      </c>
      <c r="H13" s="24">
        <v>81.07946997857978</v>
      </c>
      <c r="I13" s="11">
        <v>2108846</v>
      </c>
      <c r="J13" s="12">
        <v>2128318.617871223</v>
      </c>
      <c r="K13" s="13">
        <v>1602158.2905534359</v>
      </c>
      <c r="M13" s="205">
        <f t="shared" si="0"/>
        <v>0.7527812222757978</v>
      </c>
    </row>
    <row r="14" spans="1:13" ht="13.5" thickBot="1" x14ac:dyDescent="0.25">
      <c r="A14" s="132"/>
      <c r="B14" s="73" t="s">
        <v>7</v>
      </c>
      <c r="C14" s="89">
        <v>64.308103622612435</v>
      </c>
      <c r="D14" s="23">
        <v>56.640617235392625</v>
      </c>
      <c r="E14" s="24">
        <v>71.975590010871088</v>
      </c>
      <c r="F14" s="89">
        <v>61.246276916926917</v>
      </c>
      <c r="G14" s="23">
        <v>53.865516266926917</v>
      </c>
      <c r="H14" s="24">
        <v>68.627037567926919</v>
      </c>
      <c r="I14" s="11">
        <v>1879338</v>
      </c>
      <c r="J14" s="12">
        <v>1973289.9521360374</v>
      </c>
      <c r="K14" s="13">
        <v>1208566.628459132</v>
      </c>
      <c r="M14" s="205">
        <f t="shared" si="0"/>
        <v>0.61246276916926912</v>
      </c>
    </row>
    <row r="15" spans="1:13" ht="13.5" thickBot="1" x14ac:dyDescent="0.25">
      <c r="A15" s="133"/>
      <c r="B15" s="74" t="s">
        <v>31</v>
      </c>
      <c r="C15" s="91">
        <v>58.456748704991426</v>
      </c>
      <c r="D15" s="27">
        <v>58.456748704991426</v>
      </c>
      <c r="E15" s="28">
        <v>58.456748704991426</v>
      </c>
      <c r="F15" s="91">
        <v>60.8878660296633</v>
      </c>
      <c r="G15" s="27">
        <v>60.8878660296633</v>
      </c>
      <c r="H15" s="28">
        <v>60.8878660296633</v>
      </c>
      <c r="I15" s="20">
        <v>23309360</v>
      </c>
      <c r="J15" s="21">
        <v>22378668.999999996</v>
      </c>
      <c r="K15" s="22">
        <v>13625893.99994179</v>
      </c>
      <c r="M15" s="205">
        <f t="shared" si="0"/>
        <v>0.60887866029663307</v>
      </c>
    </row>
    <row r="16" spans="1:13" ht="14.25" x14ac:dyDescent="0.2">
      <c r="A16" s="131" t="s">
        <v>65</v>
      </c>
      <c r="B16" s="75" t="s">
        <v>44</v>
      </c>
      <c r="C16" s="92">
        <v>23.428896155884466</v>
      </c>
      <c r="D16" s="29">
        <v>19.295490200176086</v>
      </c>
      <c r="E16" s="30">
        <v>27.562302110943818</v>
      </c>
      <c r="F16" s="92">
        <v>36.001154565321499</v>
      </c>
      <c r="G16" s="29">
        <v>29.6325937373215</v>
      </c>
      <c r="H16" s="30">
        <v>42.369715392321503</v>
      </c>
      <c r="I16" s="7">
        <v>27145</v>
      </c>
      <c r="J16" s="8">
        <v>17665.471950282837</v>
      </c>
      <c r="K16" s="9">
        <v>6359.7738615148382</v>
      </c>
    </row>
    <row r="17" spans="1:11" ht="14.25" x14ac:dyDescent="0.2">
      <c r="A17" s="132"/>
      <c r="B17" s="71" t="s">
        <v>45</v>
      </c>
      <c r="C17" s="89">
        <v>22.851517809030621</v>
      </c>
      <c r="D17" s="23">
        <v>18.166382798249124</v>
      </c>
      <c r="E17" s="24">
        <v>27.536652819027569</v>
      </c>
      <c r="F17" s="89">
        <v>29.048392914418137</v>
      </c>
      <c r="G17" s="23">
        <v>23.076695304418138</v>
      </c>
      <c r="H17" s="24">
        <v>35.020090523418141</v>
      </c>
      <c r="I17" s="11">
        <v>23570</v>
      </c>
      <c r="J17" s="12">
        <v>18541.826955649347</v>
      </c>
      <c r="K17" s="13">
        <v>5386.1027475885176</v>
      </c>
    </row>
    <row r="18" spans="1:11" x14ac:dyDescent="0.2">
      <c r="A18" s="132"/>
      <c r="B18" s="72" t="s">
        <v>1</v>
      </c>
      <c r="C18" s="90">
        <v>23.160100577930738</v>
      </c>
      <c r="D18" s="25">
        <v>18.556320399828959</v>
      </c>
      <c r="E18" s="26">
        <v>27.76388075603252</v>
      </c>
      <c r="F18" s="90">
        <v>32.440632038362068</v>
      </c>
      <c r="G18" s="25">
        <v>25.974685887362067</v>
      </c>
      <c r="H18" s="26">
        <v>38.906578189362065</v>
      </c>
      <c r="I18" s="15">
        <v>50716</v>
      </c>
      <c r="J18" s="16">
        <v>36207.298905932184</v>
      </c>
      <c r="K18" s="17">
        <v>11745.876609103354</v>
      </c>
    </row>
    <row r="19" spans="1:11" x14ac:dyDescent="0.2">
      <c r="A19" s="132"/>
      <c r="B19" s="73" t="s">
        <v>2</v>
      </c>
      <c r="C19" s="89">
        <v>34.690494391349084</v>
      </c>
      <c r="D19" s="23">
        <v>30.127609892736697</v>
      </c>
      <c r="E19" s="24">
        <v>39.253378888950422</v>
      </c>
      <c r="F19" s="89">
        <v>34.218932808650898</v>
      </c>
      <c r="G19" s="23">
        <v>29.705945770650899</v>
      </c>
      <c r="H19" s="24">
        <v>38.7319198456509</v>
      </c>
      <c r="I19" s="11">
        <v>64397</v>
      </c>
      <c r="J19" s="12">
        <v>65284.43712174851</v>
      </c>
      <c r="K19" s="13">
        <v>22339.637673197067</v>
      </c>
    </row>
    <row r="20" spans="1:11" x14ac:dyDescent="0.2">
      <c r="A20" s="132"/>
      <c r="B20" s="73" t="s">
        <v>3</v>
      </c>
      <c r="C20" s="89">
        <v>45.587231183113389</v>
      </c>
      <c r="D20" s="23">
        <v>42.719458363972265</v>
      </c>
      <c r="E20" s="24">
        <v>48.455004002254512</v>
      </c>
      <c r="F20" s="89">
        <v>46.366197937260381</v>
      </c>
      <c r="G20" s="23">
        <v>43.441563075260383</v>
      </c>
      <c r="H20" s="24">
        <v>49.290832799260386</v>
      </c>
      <c r="I20" s="11">
        <v>83220</v>
      </c>
      <c r="J20" s="12">
        <v>81821.877743613353</v>
      </c>
      <c r="K20" s="13">
        <v>37937.693790586964</v>
      </c>
    </row>
    <row r="21" spans="1:11" x14ac:dyDescent="0.2">
      <c r="A21" s="132"/>
      <c r="B21" s="73" t="s">
        <v>4</v>
      </c>
      <c r="C21" s="89">
        <v>55.648180907469019</v>
      </c>
      <c r="D21" s="23">
        <v>52.510106108403576</v>
      </c>
      <c r="E21" s="24">
        <v>58.786255706534462</v>
      </c>
      <c r="F21" s="89">
        <v>55.566063254603151</v>
      </c>
      <c r="G21" s="23">
        <v>52.424176069603149</v>
      </c>
      <c r="H21" s="24">
        <v>58.707950439603152</v>
      </c>
      <c r="I21" s="11">
        <v>84885</v>
      </c>
      <c r="J21" s="12">
        <v>85010.446298608207</v>
      </c>
      <c r="K21" s="13">
        <v>47236.958363305079</v>
      </c>
    </row>
    <row r="22" spans="1:11" x14ac:dyDescent="0.2">
      <c r="A22" s="132"/>
      <c r="B22" s="73" t="s">
        <v>5</v>
      </c>
      <c r="C22" s="89">
        <v>64.743890072445595</v>
      </c>
      <c r="D22" s="23">
        <v>61.197346882409036</v>
      </c>
      <c r="E22" s="24">
        <v>68.290433262482154</v>
      </c>
      <c r="F22" s="89">
        <v>64.217706063515905</v>
      </c>
      <c r="G22" s="23">
        <v>60.690507654515905</v>
      </c>
      <c r="H22" s="24">
        <v>67.744904472515898</v>
      </c>
      <c r="I22" s="11">
        <v>61811</v>
      </c>
      <c r="J22" s="12">
        <v>62317.464054380653</v>
      </c>
      <c r="K22" s="13">
        <v>40018.845892679346</v>
      </c>
    </row>
    <row r="23" spans="1:11" x14ac:dyDescent="0.2">
      <c r="A23" s="132"/>
      <c r="B23" s="73" t="s">
        <v>6</v>
      </c>
      <c r="C23" s="89">
        <v>62.044408626572199</v>
      </c>
      <c r="D23" s="23">
        <v>55.444583378044101</v>
      </c>
      <c r="E23" s="24">
        <v>68.644233875100298</v>
      </c>
      <c r="F23" s="89">
        <v>60.574921122787657</v>
      </c>
      <c r="G23" s="23">
        <v>54.11404695078766</v>
      </c>
      <c r="H23" s="24">
        <v>67.035795294787647</v>
      </c>
      <c r="I23" s="11">
        <v>36826</v>
      </c>
      <c r="J23" s="12">
        <v>37719.36223326937</v>
      </c>
      <c r="K23" s="13">
        <v>22848.473920821478</v>
      </c>
    </row>
    <row r="24" spans="1:11" ht="13.5" thickBot="1" x14ac:dyDescent="0.25">
      <c r="A24" s="132"/>
      <c r="B24" s="73" t="s">
        <v>7</v>
      </c>
      <c r="C24" s="89">
        <v>54.845660858310076</v>
      </c>
      <c r="D24" s="23">
        <v>44.244610271768252</v>
      </c>
      <c r="E24" s="24">
        <v>65.446711445941702</v>
      </c>
      <c r="F24" s="89">
        <v>50.191124137965431</v>
      </c>
      <c r="G24" s="23">
        <v>40.463602742965435</v>
      </c>
      <c r="H24" s="24">
        <v>59.918645533965432</v>
      </c>
      <c r="I24" s="11">
        <v>29666</v>
      </c>
      <c r="J24" s="12">
        <v>32417.11364244773</v>
      </c>
      <c r="K24" s="13">
        <v>16270.513750226268</v>
      </c>
    </row>
    <row r="25" spans="1:11" ht="13.5" thickBot="1" x14ac:dyDescent="0.25">
      <c r="A25" s="133"/>
      <c r="B25" s="74" t="s">
        <v>31</v>
      </c>
      <c r="C25" s="91">
        <v>48.210905397274885</v>
      </c>
      <c r="D25" s="27">
        <v>48.210905397274885</v>
      </c>
      <c r="E25" s="28">
        <v>48.210905397274885</v>
      </c>
      <c r="F25" s="91">
        <v>49.503216244384568</v>
      </c>
      <c r="G25" s="27">
        <v>49.503216244384568</v>
      </c>
      <c r="H25" s="28">
        <v>49.503216244384568</v>
      </c>
      <c r="I25" s="20">
        <v>411521</v>
      </c>
      <c r="J25" s="21">
        <v>400778</v>
      </c>
      <c r="K25" s="22">
        <v>198397.99999991959</v>
      </c>
    </row>
    <row r="26" spans="1:11" ht="14.25" x14ac:dyDescent="0.2">
      <c r="A26" s="131" t="s">
        <v>66</v>
      </c>
      <c r="B26" s="75" t="s">
        <v>44</v>
      </c>
      <c r="C26" s="92">
        <v>52.788589234213696</v>
      </c>
      <c r="D26" s="29">
        <v>45.451496438499774</v>
      </c>
      <c r="E26" s="30">
        <v>60.125682030766306</v>
      </c>
      <c r="F26" s="92">
        <v>60.344991072070577</v>
      </c>
      <c r="G26" s="29">
        <v>51.596728284070579</v>
      </c>
      <c r="H26" s="30">
        <v>69.093253861070579</v>
      </c>
      <c r="I26" s="7">
        <v>7061</v>
      </c>
      <c r="J26" s="8">
        <v>6176.8213394483037</v>
      </c>
      <c r="K26" s="9">
        <v>3727.402285827829</v>
      </c>
    </row>
    <row r="27" spans="1:11" ht="14.25" x14ac:dyDescent="0.2">
      <c r="A27" s="132"/>
      <c r="B27" s="71" t="s">
        <v>45</v>
      </c>
      <c r="C27" s="89">
        <v>44.289398916401261</v>
      </c>
      <c r="D27" s="23">
        <v>39.324817952231797</v>
      </c>
      <c r="E27" s="24">
        <v>49.253979880570704</v>
      </c>
      <c r="F27" s="89">
        <v>47.092720059681831</v>
      </c>
      <c r="G27" s="23">
        <v>41.58675787668183</v>
      </c>
      <c r="H27" s="24">
        <v>52.598682242681825</v>
      </c>
      <c r="I27" s="11">
        <v>6214</v>
      </c>
      <c r="J27" s="12">
        <v>5844.0948944493157</v>
      </c>
      <c r="K27" s="13">
        <v>2752.1432486651743</v>
      </c>
    </row>
    <row r="28" spans="1:11" x14ac:dyDescent="0.2">
      <c r="A28" s="132"/>
      <c r="B28" s="72" t="s">
        <v>1</v>
      </c>
      <c r="C28" s="90">
        <v>48.813812976442705</v>
      </c>
      <c r="D28" s="25">
        <v>42.053023652224304</v>
      </c>
      <c r="E28" s="26">
        <v>55.574602300661098</v>
      </c>
      <c r="F28" s="90">
        <v>53.902260097457642</v>
      </c>
      <c r="G28" s="25">
        <v>46.11547333045764</v>
      </c>
      <c r="H28" s="26">
        <v>61.689046864457637</v>
      </c>
      <c r="I28" s="15">
        <v>13274</v>
      </c>
      <c r="J28" s="16">
        <v>12020.91623389762</v>
      </c>
      <c r="K28" s="17">
        <v>6479.5455344930042</v>
      </c>
    </row>
    <row r="29" spans="1:11" x14ac:dyDescent="0.2">
      <c r="A29" s="132"/>
      <c r="B29" s="73" t="s">
        <v>2</v>
      </c>
      <c r="C29" s="89">
        <v>60.290473515354122</v>
      </c>
      <c r="D29" s="23">
        <v>56.394250217609262</v>
      </c>
      <c r="E29" s="24">
        <v>64.186696812078424</v>
      </c>
      <c r="F29" s="89">
        <v>56.638714599266123</v>
      </c>
      <c r="G29" s="23">
        <v>52.820984961266127</v>
      </c>
      <c r="H29" s="24">
        <v>60.456444236266123</v>
      </c>
      <c r="I29" s="11">
        <v>16634</v>
      </c>
      <c r="J29" s="12">
        <v>17706.470627908544</v>
      </c>
      <c r="K29" s="13">
        <v>10028.717364544005</v>
      </c>
    </row>
    <row r="30" spans="1:11" x14ac:dyDescent="0.2">
      <c r="A30" s="132"/>
      <c r="B30" s="73" t="s">
        <v>3</v>
      </c>
      <c r="C30" s="89">
        <v>74.214192437775438</v>
      </c>
      <c r="D30" s="23">
        <v>71.321854781463131</v>
      </c>
      <c r="E30" s="24">
        <v>77.106530094087731</v>
      </c>
      <c r="F30" s="89">
        <v>71.376984315025112</v>
      </c>
      <c r="G30" s="23">
        <v>68.475385479025107</v>
      </c>
      <c r="H30" s="24">
        <v>74.278583151025103</v>
      </c>
      <c r="I30" s="11">
        <v>20365</v>
      </c>
      <c r="J30" s="12">
        <v>21174.501045390167</v>
      </c>
      <c r="K30" s="13">
        <v>15113.720289952969</v>
      </c>
    </row>
    <row r="31" spans="1:11" x14ac:dyDescent="0.2">
      <c r="A31" s="132"/>
      <c r="B31" s="73" t="s">
        <v>4</v>
      </c>
      <c r="C31" s="89">
        <v>81.374080260514503</v>
      </c>
      <c r="D31" s="23">
        <v>79.141426752180649</v>
      </c>
      <c r="E31" s="24">
        <v>83.606733769823222</v>
      </c>
      <c r="F31" s="89">
        <v>80.028783192090529</v>
      </c>
      <c r="G31" s="23">
        <v>77.738558533090526</v>
      </c>
      <c r="H31" s="24">
        <v>82.319007852090536</v>
      </c>
      <c r="I31" s="11">
        <v>20686</v>
      </c>
      <c r="J31" s="12">
        <v>21033.735077898429</v>
      </c>
      <c r="K31" s="13">
        <v>16833.04224269003</v>
      </c>
    </row>
    <row r="32" spans="1:11" x14ac:dyDescent="0.2">
      <c r="A32" s="132"/>
      <c r="B32" s="73" t="s">
        <v>5</v>
      </c>
      <c r="C32" s="89">
        <v>90.065465637090625</v>
      </c>
      <c r="D32" s="23">
        <v>82.946271686277484</v>
      </c>
      <c r="E32" s="24">
        <v>97.184659587903766</v>
      </c>
      <c r="F32" s="89">
        <v>85.188811072029011</v>
      </c>
      <c r="G32" s="23">
        <v>78.165341262029017</v>
      </c>
      <c r="H32" s="24">
        <v>92.21228088202902</v>
      </c>
      <c r="I32" s="11">
        <v>15188</v>
      </c>
      <c r="J32" s="12">
        <v>16057.440817427665</v>
      </c>
      <c r="K32" s="13">
        <v>13679.142920961325</v>
      </c>
    </row>
    <row r="33" spans="1:11" x14ac:dyDescent="0.2">
      <c r="A33" s="132"/>
      <c r="B33" s="73" t="s">
        <v>6</v>
      </c>
      <c r="C33" s="89">
        <v>86.404162818700087</v>
      </c>
      <c r="D33" s="23">
        <v>78.943228258360847</v>
      </c>
      <c r="E33" s="24">
        <v>93.865097380034527</v>
      </c>
      <c r="F33" s="89">
        <v>83.237794566971829</v>
      </c>
      <c r="G33" s="23">
        <v>75.740997312971828</v>
      </c>
      <c r="H33" s="24">
        <v>90.734591821971819</v>
      </c>
      <c r="I33" s="11">
        <v>10034</v>
      </c>
      <c r="J33" s="12">
        <v>10415.693666958927</v>
      </c>
      <c r="K33" s="13">
        <v>8669.793697228366</v>
      </c>
    </row>
    <row r="34" spans="1:11" ht="13.5" thickBot="1" x14ac:dyDescent="0.25">
      <c r="A34" s="132"/>
      <c r="B34" s="73" t="s">
        <v>7</v>
      </c>
      <c r="C34" s="89">
        <v>67.292736013219709</v>
      </c>
      <c r="D34" s="23">
        <v>62.276669679550672</v>
      </c>
      <c r="E34" s="24">
        <v>72.30880234688874</v>
      </c>
      <c r="F34" s="89">
        <v>61.530300811136584</v>
      </c>
      <c r="G34" s="23">
        <v>56.746415495136588</v>
      </c>
      <c r="H34" s="24">
        <v>66.314186127136594</v>
      </c>
      <c r="I34" s="11">
        <v>9004</v>
      </c>
      <c r="J34" s="12">
        <v>9847.242530518648</v>
      </c>
      <c r="K34" s="13">
        <v>6059.0379506303016</v>
      </c>
    </row>
    <row r="35" spans="1:11" ht="13.5" thickBot="1" x14ac:dyDescent="0.25">
      <c r="A35" s="133"/>
      <c r="B35" s="74" t="s">
        <v>31</v>
      </c>
      <c r="C35" s="91">
        <v>73.074107525312556</v>
      </c>
      <c r="D35" s="27">
        <v>73.074107525312556</v>
      </c>
      <c r="E35" s="28">
        <v>73.074107525312556</v>
      </c>
      <c r="F35" s="91">
        <v>71.001145433509464</v>
      </c>
      <c r="G35" s="27">
        <v>71.001145433509464</v>
      </c>
      <c r="H35" s="28">
        <v>71.001145433509464</v>
      </c>
      <c r="I35" s="20">
        <v>105185</v>
      </c>
      <c r="J35" s="21">
        <v>108256</v>
      </c>
      <c r="K35" s="22">
        <v>76863.000000500004</v>
      </c>
    </row>
    <row r="36" spans="1:11" ht="14.25" x14ac:dyDescent="0.2">
      <c r="A36" s="131" t="s">
        <v>67</v>
      </c>
      <c r="B36" s="75" t="s">
        <v>44</v>
      </c>
      <c r="C36" s="92">
        <v>38.181431079587114</v>
      </c>
      <c r="D36" s="29">
        <v>33.549311004741185</v>
      </c>
      <c r="E36" s="30">
        <v>42.813551154433036</v>
      </c>
      <c r="F36" s="92">
        <v>57.504951871938594</v>
      </c>
      <c r="G36" s="29">
        <v>50.479607268938594</v>
      </c>
      <c r="H36" s="30">
        <v>64.530296474938581</v>
      </c>
      <c r="I36" s="7">
        <v>43701</v>
      </c>
      <c r="J36" s="8">
        <v>29016.052797068209</v>
      </c>
      <c r="K36" s="9">
        <v>16685.667196090366</v>
      </c>
    </row>
    <row r="37" spans="1:11" ht="14.25" x14ac:dyDescent="0.2">
      <c r="A37" s="132"/>
      <c r="B37" s="71" t="s">
        <v>45</v>
      </c>
      <c r="C37" s="89">
        <v>40.315865978485796</v>
      </c>
      <c r="D37" s="23">
        <v>20.947284711068392</v>
      </c>
      <c r="E37" s="24">
        <v>59.684447245131125</v>
      </c>
      <c r="F37" s="89">
        <v>51.854106560824647</v>
      </c>
      <c r="G37" s="23">
        <v>26.767625033824647</v>
      </c>
      <c r="H37" s="24">
        <v>76.940588086824647</v>
      </c>
      <c r="I37" s="11">
        <v>40469</v>
      </c>
      <c r="J37" s="12">
        <v>31464.09973083904</v>
      </c>
      <c r="K37" s="13">
        <v>16315.427802833416</v>
      </c>
    </row>
    <row r="38" spans="1:11" x14ac:dyDescent="0.2">
      <c r="A38" s="132"/>
      <c r="B38" s="72" t="s">
        <v>1</v>
      </c>
      <c r="C38" s="90">
        <v>39.207669001929162</v>
      </c>
      <c r="D38" s="25">
        <v>30.203263163855571</v>
      </c>
      <c r="E38" s="26">
        <v>48.212074839289208</v>
      </c>
      <c r="F38" s="90">
        <v>54.565164966632878</v>
      </c>
      <c r="G38" s="25">
        <v>41.945893260632872</v>
      </c>
      <c r="H38" s="26">
        <v>67.184436671632881</v>
      </c>
      <c r="I38" s="15">
        <v>84170</v>
      </c>
      <c r="J38" s="16">
        <v>60480.152527907252</v>
      </c>
      <c r="K38" s="17">
        <v>33001.094998923778</v>
      </c>
    </row>
    <row r="39" spans="1:11" x14ac:dyDescent="0.2">
      <c r="A39" s="132"/>
      <c r="B39" s="73" t="s">
        <v>2</v>
      </c>
      <c r="C39" s="89">
        <v>46.87846335316965</v>
      </c>
      <c r="D39" s="23">
        <v>39.876595258486816</v>
      </c>
      <c r="E39" s="24">
        <v>53.880331447852477</v>
      </c>
      <c r="F39" s="89">
        <v>48.697471151013175</v>
      </c>
      <c r="G39" s="23">
        <v>41.372907665013173</v>
      </c>
      <c r="H39" s="24">
        <v>56.022034637013178</v>
      </c>
      <c r="I39" s="11">
        <v>116600</v>
      </c>
      <c r="J39" s="12">
        <v>112244.61348370978</v>
      </c>
      <c r="K39" s="13">
        <v>54660.288269795812</v>
      </c>
    </row>
    <row r="40" spans="1:11" x14ac:dyDescent="0.2">
      <c r="A40" s="132"/>
      <c r="B40" s="73" t="s">
        <v>3</v>
      </c>
      <c r="C40" s="89">
        <v>57.512909784215879</v>
      </c>
      <c r="D40" s="23">
        <v>46.321589461041384</v>
      </c>
      <c r="E40" s="24">
        <v>68.70423010837257</v>
      </c>
      <c r="F40" s="89">
        <v>58.147397332132023</v>
      </c>
      <c r="G40" s="23">
        <v>46.753190459132021</v>
      </c>
      <c r="H40" s="24">
        <v>69.541604206132021</v>
      </c>
      <c r="I40" s="11">
        <v>143827</v>
      </c>
      <c r="J40" s="12">
        <v>142257.60145868803</v>
      </c>
      <c r="K40" s="13">
        <v>82719.092755344172</v>
      </c>
    </row>
    <row r="41" spans="1:11" x14ac:dyDescent="0.2">
      <c r="A41" s="132"/>
      <c r="B41" s="73" t="s">
        <v>4</v>
      </c>
      <c r="C41" s="89">
        <v>73.507691489162411</v>
      </c>
      <c r="D41" s="23">
        <v>57.659558768118046</v>
      </c>
      <c r="E41" s="24">
        <v>89.355824211188747</v>
      </c>
      <c r="F41" s="89">
        <v>74.336397530894629</v>
      </c>
      <c r="G41" s="23">
        <v>58.197098832894632</v>
      </c>
      <c r="H41" s="24">
        <v>90.475696229894638</v>
      </c>
      <c r="I41" s="11">
        <v>143896</v>
      </c>
      <c r="J41" s="12">
        <v>142291.83987734219</v>
      </c>
      <c r="K41" s="13">
        <v>105774.62774524513</v>
      </c>
    </row>
    <row r="42" spans="1:11" x14ac:dyDescent="0.2">
      <c r="A42" s="132"/>
      <c r="B42" s="73" t="s">
        <v>5</v>
      </c>
      <c r="C42" s="89">
        <v>71.024536495043051</v>
      </c>
      <c r="D42" s="23">
        <v>60.001582821249258</v>
      </c>
      <c r="E42" s="24">
        <v>82.047490169799744</v>
      </c>
      <c r="F42" s="89">
        <v>73.249379769303573</v>
      </c>
      <c r="G42" s="23">
        <v>61.801414408303579</v>
      </c>
      <c r="H42" s="24">
        <v>84.697345131303578</v>
      </c>
      <c r="I42" s="11">
        <v>110921</v>
      </c>
      <c r="J42" s="12">
        <v>107551.93610346623</v>
      </c>
      <c r="K42" s="13">
        <v>78781.126125666706</v>
      </c>
    </row>
    <row r="43" spans="1:11" x14ac:dyDescent="0.2">
      <c r="A43" s="132"/>
      <c r="B43" s="73" t="s">
        <v>6</v>
      </c>
      <c r="C43" s="89">
        <v>64.682583445813307</v>
      </c>
      <c r="D43" s="23">
        <v>48.666999342477446</v>
      </c>
      <c r="E43" s="24">
        <v>80.69816754914919</v>
      </c>
      <c r="F43" s="89">
        <v>64.720001838026718</v>
      </c>
      <c r="G43" s="23">
        <v>48.582781576026719</v>
      </c>
      <c r="H43" s="24">
        <v>80.857222100026718</v>
      </c>
      <c r="I43" s="11">
        <v>68722</v>
      </c>
      <c r="J43" s="12">
        <v>68682.267820199908</v>
      </c>
      <c r="K43" s="13">
        <v>44451.164995631814</v>
      </c>
    </row>
    <row r="44" spans="1:11" ht="13.5" thickBot="1" x14ac:dyDescent="0.25">
      <c r="A44" s="132"/>
      <c r="B44" s="73" t="s">
        <v>7</v>
      </c>
      <c r="C44" s="89">
        <v>55.543902819789722</v>
      </c>
      <c r="D44" s="23">
        <v>14.199691513979815</v>
      </c>
      <c r="E44" s="24">
        <v>96.888114124534582</v>
      </c>
      <c r="F44" s="89">
        <v>51.788319254240093</v>
      </c>
      <c r="G44" s="23">
        <v>12.969268014240093</v>
      </c>
      <c r="H44" s="24">
        <v>90.607370493240097</v>
      </c>
      <c r="I44" s="11">
        <v>60600</v>
      </c>
      <c r="J44" s="12">
        <v>64994.58872868662</v>
      </c>
      <c r="K44" s="13">
        <v>33659.605108792573</v>
      </c>
    </row>
    <row r="45" spans="1:11" ht="13.5" thickBot="1" x14ac:dyDescent="0.25">
      <c r="A45" s="133"/>
      <c r="B45" s="74" t="s">
        <v>31</v>
      </c>
      <c r="C45" s="91">
        <v>59.424400605898441</v>
      </c>
      <c r="D45" s="27">
        <v>59.424400605898441</v>
      </c>
      <c r="E45" s="28">
        <v>59.424400605898441</v>
      </c>
      <c r="F45" s="91">
        <v>61.996440960081785</v>
      </c>
      <c r="G45" s="27">
        <v>61.996440960081785</v>
      </c>
      <c r="H45" s="28">
        <v>61.996440960081785</v>
      </c>
      <c r="I45" s="20">
        <v>728736</v>
      </c>
      <c r="J45" s="21">
        <v>698503</v>
      </c>
      <c r="K45" s="22">
        <v>433046.99999940005</v>
      </c>
    </row>
    <row r="46" spans="1:11" ht="14.25" x14ac:dyDescent="0.2">
      <c r="A46" s="131" t="s">
        <v>68</v>
      </c>
      <c r="B46" s="75" t="s">
        <v>44</v>
      </c>
      <c r="C46" s="92">
        <v>40.589557955177362</v>
      </c>
      <c r="D46" s="29">
        <v>38.579858368235101</v>
      </c>
      <c r="E46" s="30">
        <v>42.599257541341196</v>
      </c>
      <c r="F46" s="92">
        <v>51.004363886087518</v>
      </c>
      <c r="G46" s="29">
        <v>48.422652123087516</v>
      </c>
      <c r="H46" s="30">
        <v>53.586075648087522</v>
      </c>
      <c r="I46" s="7">
        <v>35403</v>
      </c>
      <c r="J46" s="8">
        <v>28173.905344579998</v>
      </c>
      <c r="K46" s="9">
        <v>14369.921202871441</v>
      </c>
    </row>
    <row r="47" spans="1:11" ht="14.25" x14ac:dyDescent="0.2">
      <c r="A47" s="132"/>
      <c r="B47" s="71" t="s">
        <v>45</v>
      </c>
      <c r="C47" s="89">
        <v>29.850278833271283</v>
      </c>
      <c r="D47" s="23">
        <v>27.267063793244713</v>
      </c>
      <c r="E47" s="24">
        <v>32.433493873297849</v>
      </c>
      <c r="F47" s="89">
        <v>31.322694387695407</v>
      </c>
      <c r="G47" s="23">
        <v>28.551577290695406</v>
      </c>
      <c r="H47" s="24">
        <v>34.093811484695408</v>
      </c>
      <c r="I47" s="11">
        <v>33197</v>
      </c>
      <c r="J47" s="12">
        <v>31636.477186885324</v>
      </c>
      <c r="K47" s="13">
        <v>9909.3970642810673</v>
      </c>
    </row>
    <row r="48" spans="1:11" x14ac:dyDescent="0.2">
      <c r="A48" s="132"/>
      <c r="B48" s="72" t="s">
        <v>1</v>
      </c>
      <c r="C48" s="90">
        <v>35.392592226169839</v>
      </c>
      <c r="D48" s="25">
        <v>33.797866128359566</v>
      </c>
      <c r="E48" s="26">
        <v>36.987318323980112</v>
      </c>
      <c r="F48" s="90">
        <v>40.593818731019709</v>
      </c>
      <c r="G48" s="25">
        <v>38.723923674019709</v>
      </c>
      <c r="H48" s="26">
        <v>42.46371378801971</v>
      </c>
      <c r="I48" s="15">
        <v>68600</v>
      </c>
      <c r="J48" s="16">
        <v>59810.382531465322</v>
      </c>
      <c r="K48" s="17">
        <v>24279.31826715251</v>
      </c>
    </row>
    <row r="49" spans="1:11" x14ac:dyDescent="0.2">
      <c r="A49" s="132"/>
      <c r="B49" s="73" t="s">
        <v>2</v>
      </c>
      <c r="C49" s="89">
        <v>47.303713205373576</v>
      </c>
      <c r="D49" s="23">
        <v>39.947901627100556</v>
      </c>
      <c r="E49" s="24">
        <v>54.659524783646582</v>
      </c>
      <c r="F49" s="89">
        <v>45.780874132198932</v>
      </c>
      <c r="G49" s="23">
        <v>38.503025138198929</v>
      </c>
      <c r="H49" s="24">
        <v>53.058723126198934</v>
      </c>
      <c r="I49" s="11">
        <v>95871</v>
      </c>
      <c r="J49" s="12">
        <v>99060.019597195569</v>
      </c>
      <c r="K49" s="13">
        <v>45350.542887123702</v>
      </c>
    </row>
    <row r="50" spans="1:11" x14ac:dyDescent="0.2">
      <c r="A50" s="132"/>
      <c r="B50" s="73" t="s">
        <v>3</v>
      </c>
      <c r="C50" s="89">
        <v>63.282729797206784</v>
      </c>
      <c r="D50" s="23">
        <v>61.538733892474774</v>
      </c>
      <c r="E50" s="24">
        <v>65.026725701938801</v>
      </c>
      <c r="F50" s="89">
        <v>62.536069943371281</v>
      </c>
      <c r="G50" s="23">
        <v>60.774212413371281</v>
      </c>
      <c r="H50" s="24">
        <v>64.297927473371274</v>
      </c>
      <c r="I50" s="11">
        <v>117578</v>
      </c>
      <c r="J50" s="12">
        <v>118981.84217258565</v>
      </c>
      <c r="K50" s="13">
        <v>74406.568040959784</v>
      </c>
    </row>
    <row r="51" spans="1:11" x14ac:dyDescent="0.2">
      <c r="A51" s="132"/>
      <c r="B51" s="73" t="s">
        <v>4</v>
      </c>
      <c r="C51" s="89">
        <v>69.488390331506821</v>
      </c>
      <c r="D51" s="23">
        <v>66.998235998482357</v>
      </c>
      <c r="E51" s="24">
        <v>71.978544664531285</v>
      </c>
      <c r="F51" s="89">
        <v>70.07961360239112</v>
      </c>
      <c r="G51" s="23">
        <v>67.512238603391111</v>
      </c>
      <c r="H51" s="24">
        <v>72.646988601391115</v>
      </c>
      <c r="I51" s="11">
        <v>121020</v>
      </c>
      <c r="J51" s="12">
        <v>119999.02062291086</v>
      </c>
      <c r="K51" s="13">
        <v>84094.849979189559</v>
      </c>
    </row>
    <row r="52" spans="1:11" x14ac:dyDescent="0.2">
      <c r="A52" s="132"/>
      <c r="B52" s="73" t="s">
        <v>5</v>
      </c>
      <c r="C52" s="89">
        <v>80.698534879042086</v>
      </c>
      <c r="D52" s="23">
        <v>75.714681544578568</v>
      </c>
      <c r="E52" s="24">
        <v>85.682388212497997</v>
      </c>
      <c r="F52" s="89">
        <v>78.342592238795575</v>
      </c>
      <c r="G52" s="23">
        <v>73.396284448795569</v>
      </c>
      <c r="H52" s="24">
        <v>83.288900027795563</v>
      </c>
      <c r="I52" s="11">
        <v>85632</v>
      </c>
      <c r="J52" s="12">
        <v>88207.151962736374</v>
      </c>
      <c r="K52" s="13">
        <v>69103.769387621316</v>
      </c>
    </row>
    <row r="53" spans="1:11" x14ac:dyDescent="0.2">
      <c r="A53" s="132"/>
      <c r="B53" s="73" t="s">
        <v>6</v>
      </c>
      <c r="C53" s="89">
        <v>84.41423449065563</v>
      </c>
      <c r="D53" s="23">
        <v>76.771558614706365</v>
      </c>
      <c r="E53" s="24">
        <v>92.056910365596082</v>
      </c>
      <c r="F53" s="89">
        <v>81.852044311646324</v>
      </c>
      <c r="G53" s="23">
        <v>74.275993438646324</v>
      </c>
      <c r="H53" s="24">
        <v>89.42809518364632</v>
      </c>
      <c r="I53" s="11">
        <v>52876</v>
      </c>
      <c r="J53" s="12">
        <v>54531.161688930719</v>
      </c>
      <c r="K53" s="13">
        <v>44634.870629279074</v>
      </c>
    </row>
    <row r="54" spans="1:11" ht="13.5" thickBot="1" x14ac:dyDescent="0.25">
      <c r="A54" s="132"/>
      <c r="B54" s="73" t="s">
        <v>7</v>
      </c>
      <c r="C54" s="89">
        <v>63.058677228823093</v>
      </c>
      <c r="D54" s="23">
        <v>59.754715206403084</v>
      </c>
      <c r="E54" s="24">
        <v>66.362639250202832</v>
      </c>
      <c r="F54" s="89">
        <v>59.294042010572248</v>
      </c>
      <c r="G54" s="23">
        <v>56.118010201572254</v>
      </c>
      <c r="H54" s="24">
        <v>62.470073818572253</v>
      </c>
      <c r="I54" s="11">
        <v>49305</v>
      </c>
      <c r="J54" s="12">
        <v>52435.421424175503</v>
      </c>
      <c r="K54" s="13">
        <v>31091.080807671227</v>
      </c>
    </row>
    <row r="55" spans="1:11" ht="13.5" thickBot="1" x14ac:dyDescent="0.25">
      <c r="A55" s="133"/>
      <c r="B55" s="74" t="s">
        <v>31</v>
      </c>
      <c r="C55" s="91">
        <v>63.11937070328716</v>
      </c>
      <c r="D55" s="27">
        <v>63.11937070328716</v>
      </c>
      <c r="E55" s="28">
        <v>63.11937070328716</v>
      </c>
      <c r="F55" s="91">
        <v>62.891277770582562</v>
      </c>
      <c r="G55" s="27">
        <v>62.891277770582562</v>
      </c>
      <c r="H55" s="28">
        <v>62.891277770582562</v>
      </c>
      <c r="I55" s="20">
        <v>590882</v>
      </c>
      <c r="J55" s="21">
        <v>593025</v>
      </c>
      <c r="K55" s="22">
        <v>372960.9999989972</v>
      </c>
    </row>
    <row r="56" spans="1:11" ht="14.25" x14ac:dyDescent="0.2">
      <c r="A56" s="131" t="s">
        <v>69</v>
      </c>
      <c r="B56" s="75" t="s">
        <v>44</v>
      </c>
      <c r="C56" s="92">
        <v>48.360987814966101</v>
      </c>
      <c r="D56" s="29">
        <v>45.134960711044975</v>
      </c>
      <c r="E56" s="30">
        <v>51.587014917870398</v>
      </c>
      <c r="F56" s="92">
        <v>47.416250395649783</v>
      </c>
      <c r="G56" s="29">
        <v>44.243598757649785</v>
      </c>
      <c r="H56" s="30">
        <v>50.588902032649784</v>
      </c>
      <c r="I56" s="7">
        <v>309446</v>
      </c>
      <c r="J56" s="8">
        <v>315611.50682557933</v>
      </c>
      <c r="K56" s="9">
        <v>149651.14235390001</v>
      </c>
    </row>
    <row r="57" spans="1:11" ht="14.25" x14ac:dyDescent="0.2">
      <c r="A57" s="132"/>
      <c r="B57" s="71" t="s">
        <v>45</v>
      </c>
      <c r="C57" s="89">
        <v>39.823443160452747</v>
      </c>
      <c r="D57" s="23">
        <v>33.263590655162716</v>
      </c>
      <c r="E57" s="24">
        <v>46.383295666746371</v>
      </c>
      <c r="F57" s="89">
        <v>39.560500132521618</v>
      </c>
      <c r="G57" s="23">
        <v>33.024088812521619</v>
      </c>
      <c r="H57" s="24">
        <v>46.096911453521621</v>
      </c>
      <c r="I57" s="11">
        <v>330429</v>
      </c>
      <c r="J57" s="12">
        <v>332625.23112663405</v>
      </c>
      <c r="K57" s="13">
        <v>131588.20500065241</v>
      </c>
    </row>
    <row r="58" spans="1:11" x14ac:dyDescent="0.2">
      <c r="A58" s="132"/>
      <c r="B58" s="72" t="s">
        <v>1</v>
      </c>
      <c r="C58" s="90">
        <v>43.95230113343446</v>
      </c>
      <c r="D58" s="25">
        <v>40.400956672860772</v>
      </c>
      <c r="E58" s="26">
        <v>47.503645594008155</v>
      </c>
      <c r="F58" s="90">
        <v>43.385283630019252</v>
      </c>
      <c r="G58" s="25">
        <v>39.869064325019252</v>
      </c>
      <c r="H58" s="26">
        <v>46.901502935019252</v>
      </c>
      <c r="I58" s="15">
        <v>639874</v>
      </c>
      <c r="J58" s="16">
        <v>648236.73795221339</v>
      </c>
      <c r="K58" s="17">
        <v>281239.34735455242</v>
      </c>
    </row>
    <row r="59" spans="1:11" x14ac:dyDescent="0.2">
      <c r="A59" s="132"/>
      <c r="B59" s="73" t="s">
        <v>2</v>
      </c>
      <c r="C59" s="89">
        <v>46.454564624881542</v>
      </c>
      <c r="D59" s="23">
        <v>41.180313732958169</v>
      </c>
      <c r="E59" s="24">
        <v>51.72881551778395</v>
      </c>
      <c r="F59" s="89">
        <v>47.305240637772918</v>
      </c>
      <c r="G59" s="23">
        <v>41.918029722772921</v>
      </c>
      <c r="H59" s="24">
        <v>52.692451553772919</v>
      </c>
      <c r="I59" s="11">
        <v>932985</v>
      </c>
      <c r="J59" s="12">
        <v>916207.40941622597</v>
      </c>
      <c r="K59" s="13">
        <v>433414.11976545106</v>
      </c>
    </row>
    <row r="60" spans="1:11" x14ac:dyDescent="0.2">
      <c r="A60" s="132"/>
      <c r="B60" s="73" t="s">
        <v>3</v>
      </c>
      <c r="C60" s="89">
        <v>54.246917472747242</v>
      </c>
      <c r="D60" s="23">
        <v>45.996632813349116</v>
      </c>
      <c r="E60" s="24">
        <v>62.497202131163341</v>
      </c>
      <c r="F60" s="89">
        <v>55.07207280883997</v>
      </c>
      <c r="G60" s="23">
        <v>46.670750944839966</v>
      </c>
      <c r="H60" s="24">
        <v>63.473394671839969</v>
      </c>
      <c r="I60" s="11">
        <v>1164548</v>
      </c>
      <c r="J60" s="12">
        <v>1147099.3559354921</v>
      </c>
      <c r="K60" s="13">
        <v>631731.39249052852</v>
      </c>
    </row>
    <row r="61" spans="1:11" x14ac:dyDescent="0.2">
      <c r="A61" s="132"/>
      <c r="B61" s="73" t="s">
        <v>4</v>
      </c>
      <c r="C61" s="89">
        <v>65.233969736677693</v>
      </c>
      <c r="D61" s="23">
        <v>61.475911576787787</v>
      </c>
      <c r="E61" s="24">
        <v>68.992027895564789</v>
      </c>
      <c r="F61" s="89">
        <v>64.854149805459485</v>
      </c>
      <c r="G61" s="23">
        <v>61.106579477459476</v>
      </c>
      <c r="H61" s="24">
        <v>68.601720132459477</v>
      </c>
      <c r="I61" s="11">
        <v>1163452</v>
      </c>
      <c r="J61" s="12">
        <v>1170265.7853929356</v>
      </c>
      <c r="K61" s="13">
        <v>758965.92558077141</v>
      </c>
    </row>
    <row r="62" spans="1:11" x14ac:dyDescent="0.2">
      <c r="A62" s="132"/>
      <c r="B62" s="73" t="s">
        <v>5</v>
      </c>
      <c r="C62" s="89">
        <v>73.752276280321681</v>
      </c>
      <c r="D62" s="23">
        <v>69.599067922385885</v>
      </c>
      <c r="E62" s="24">
        <v>77.905484639260209</v>
      </c>
      <c r="F62" s="89">
        <v>73.326497079739923</v>
      </c>
      <c r="G62" s="23">
        <v>69.184673834739925</v>
      </c>
      <c r="H62" s="24">
        <v>77.468320325739924</v>
      </c>
      <c r="I62" s="11">
        <v>860734</v>
      </c>
      <c r="J62" s="12">
        <v>865731.95638723893</v>
      </c>
      <c r="K62" s="13">
        <v>634810.91771866404</v>
      </c>
    </row>
    <row r="63" spans="1:11" x14ac:dyDescent="0.2">
      <c r="A63" s="132"/>
      <c r="B63" s="73" t="s">
        <v>6</v>
      </c>
      <c r="C63" s="89">
        <v>79.491219154289183</v>
      </c>
      <c r="D63" s="23">
        <v>67.193573184062103</v>
      </c>
      <c r="E63" s="24">
        <v>91.788865123499107</v>
      </c>
      <c r="F63" s="89">
        <v>77.910969908818856</v>
      </c>
      <c r="G63" s="23">
        <v>65.82104032281886</v>
      </c>
      <c r="H63" s="24">
        <v>90.000899493818849</v>
      </c>
      <c r="I63" s="11">
        <v>543742</v>
      </c>
      <c r="J63" s="12">
        <v>554770.58668344305</v>
      </c>
      <c r="K63" s="13">
        <v>432227.14485391509</v>
      </c>
    </row>
    <row r="64" spans="1:11" ht="13.5" thickBot="1" x14ac:dyDescent="0.25">
      <c r="A64" s="132"/>
      <c r="B64" s="73" t="s">
        <v>7</v>
      </c>
      <c r="C64" s="89">
        <v>70.571679797819598</v>
      </c>
      <c r="D64" s="23">
        <v>58.864795254355073</v>
      </c>
      <c r="E64" s="24">
        <v>82.278564341284124</v>
      </c>
      <c r="F64" s="89">
        <v>67.471631754062685</v>
      </c>
      <c r="G64" s="23">
        <v>56.244872085062681</v>
      </c>
      <c r="H64" s="24">
        <v>78.698391423062688</v>
      </c>
      <c r="I64" s="11">
        <v>456366</v>
      </c>
      <c r="J64" s="12">
        <v>477334.16823245096</v>
      </c>
      <c r="K64" s="13">
        <v>322065.15222611738</v>
      </c>
    </row>
    <row r="65" spans="1:11" ht="13.5" thickBot="1" x14ac:dyDescent="0.25">
      <c r="A65" s="133"/>
      <c r="B65" s="74" t="s">
        <v>31</v>
      </c>
      <c r="C65" s="91">
        <v>60.649693553865433</v>
      </c>
      <c r="D65" s="27">
        <v>60.649693553865433</v>
      </c>
      <c r="E65" s="28">
        <v>60.649693553865433</v>
      </c>
      <c r="F65" s="91">
        <v>60.461384659025832</v>
      </c>
      <c r="G65" s="27">
        <v>60.461384659025832</v>
      </c>
      <c r="H65" s="28">
        <v>60.461384659025832</v>
      </c>
      <c r="I65" s="20">
        <v>5761701</v>
      </c>
      <c r="J65" s="21">
        <v>5779646</v>
      </c>
      <c r="K65" s="22">
        <v>3494453.9999899999</v>
      </c>
    </row>
    <row r="66" spans="1:11" ht="14.25" x14ac:dyDescent="0.2">
      <c r="A66" s="131" t="s">
        <v>70</v>
      </c>
      <c r="B66" s="75" t="s">
        <v>44</v>
      </c>
      <c r="C66" s="92">
        <v>42.031696278710449</v>
      </c>
      <c r="D66" s="29">
        <v>34.675465650908571</v>
      </c>
      <c r="E66" s="30">
        <v>49.387926906512327</v>
      </c>
      <c r="F66" s="92">
        <v>62.756942200409078</v>
      </c>
      <c r="G66" s="29">
        <v>51.719593414409076</v>
      </c>
      <c r="H66" s="30">
        <v>73.794290986409067</v>
      </c>
      <c r="I66" s="7">
        <v>538480</v>
      </c>
      <c r="J66" s="8">
        <v>360648.98987402336</v>
      </c>
      <c r="K66" s="9">
        <v>226332.27812160004</v>
      </c>
    </row>
    <row r="67" spans="1:11" ht="14.25" x14ac:dyDescent="0.2">
      <c r="A67" s="132"/>
      <c r="B67" s="71" t="s">
        <v>45</v>
      </c>
      <c r="C67" s="89">
        <v>35.519187285375878</v>
      </c>
      <c r="D67" s="23">
        <v>32.614682973252783</v>
      </c>
      <c r="E67" s="24">
        <v>38.423691598286048</v>
      </c>
      <c r="F67" s="89">
        <v>44.907125527551699</v>
      </c>
      <c r="G67" s="23">
        <v>41.216934612551697</v>
      </c>
      <c r="H67" s="24">
        <v>48.597316443551698</v>
      </c>
      <c r="I67" s="11">
        <v>506359</v>
      </c>
      <c r="J67" s="12">
        <v>400503.48231710121</v>
      </c>
      <c r="K67" s="13">
        <v>179854.60154635645</v>
      </c>
    </row>
    <row r="68" spans="1:11" x14ac:dyDescent="0.2">
      <c r="A68" s="132"/>
      <c r="B68" s="72" t="s">
        <v>1</v>
      </c>
      <c r="C68" s="90">
        <v>38.875547301350402</v>
      </c>
      <c r="D68" s="25">
        <v>34.056248929857063</v>
      </c>
      <c r="E68" s="26">
        <v>43.694845672118809</v>
      </c>
      <c r="F68" s="90">
        <v>53.364719226184612</v>
      </c>
      <c r="G68" s="25">
        <v>46.716794391184614</v>
      </c>
      <c r="H68" s="26">
        <v>60.012644060184613</v>
      </c>
      <c r="I68" s="15">
        <v>1044839</v>
      </c>
      <c r="J68" s="16">
        <v>761152.47219112457</v>
      </c>
      <c r="K68" s="17">
        <v>406186.8796679565</v>
      </c>
    </row>
    <row r="69" spans="1:11" x14ac:dyDescent="0.2">
      <c r="A69" s="132"/>
      <c r="B69" s="73" t="s">
        <v>2</v>
      </c>
      <c r="C69" s="89">
        <v>44.746305690917865</v>
      </c>
      <c r="D69" s="23">
        <v>39.065656382917581</v>
      </c>
      <c r="E69" s="24">
        <v>50.426954997999822</v>
      </c>
      <c r="F69" s="89">
        <v>48.487664328173864</v>
      </c>
      <c r="G69" s="23">
        <v>42.301853547173863</v>
      </c>
      <c r="H69" s="24">
        <v>54.673475108173861</v>
      </c>
      <c r="I69" s="11">
        <v>1495104</v>
      </c>
      <c r="J69" s="12">
        <v>1379740.2195106654</v>
      </c>
      <c r="K69" s="13">
        <v>669003.80623714067</v>
      </c>
    </row>
    <row r="70" spans="1:11" x14ac:dyDescent="0.2">
      <c r="A70" s="132"/>
      <c r="B70" s="73" t="s">
        <v>3</v>
      </c>
      <c r="C70" s="89">
        <v>57.493300272650394</v>
      </c>
      <c r="D70" s="23">
        <v>50.283858594877337</v>
      </c>
      <c r="E70" s="24">
        <v>64.702741950423459</v>
      </c>
      <c r="F70" s="89">
        <v>60.294235641384482</v>
      </c>
      <c r="G70" s="23">
        <v>52.696489817384482</v>
      </c>
      <c r="H70" s="24">
        <v>67.891981465384475</v>
      </c>
      <c r="I70" s="11">
        <v>1850950</v>
      </c>
      <c r="J70" s="12">
        <v>1764965.1414872583</v>
      </c>
      <c r="K70" s="13">
        <v>1064172.2413966225</v>
      </c>
    </row>
    <row r="71" spans="1:11" x14ac:dyDescent="0.2">
      <c r="A71" s="132"/>
      <c r="B71" s="73" t="s">
        <v>4</v>
      </c>
      <c r="C71" s="89">
        <v>68.924935603821865</v>
      </c>
      <c r="D71" s="23">
        <v>64.000414064634612</v>
      </c>
      <c r="E71" s="24">
        <v>73.849457144007346</v>
      </c>
      <c r="F71" s="89">
        <v>68.710767507740073</v>
      </c>
      <c r="G71" s="23">
        <v>63.777472976740071</v>
      </c>
      <c r="H71" s="24">
        <v>73.644062039740078</v>
      </c>
      <c r="I71" s="11">
        <v>1638060</v>
      </c>
      <c r="J71" s="12">
        <v>1643165.7527690725</v>
      </c>
      <c r="K71" s="13">
        <v>1129031.8001519644</v>
      </c>
    </row>
    <row r="72" spans="1:11" x14ac:dyDescent="0.2">
      <c r="A72" s="132"/>
      <c r="B72" s="73" t="s">
        <v>5</v>
      </c>
      <c r="C72" s="89">
        <v>73.014813962305041</v>
      </c>
      <c r="D72" s="23">
        <v>66.668681828571636</v>
      </c>
      <c r="E72" s="24">
        <v>79.360946095056093</v>
      </c>
      <c r="F72" s="89">
        <v>73.963685321726402</v>
      </c>
      <c r="G72" s="23">
        <v>67.503555547726393</v>
      </c>
      <c r="H72" s="24">
        <v>80.423815094726393</v>
      </c>
      <c r="I72" s="11">
        <v>1185005</v>
      </c>
      <c r="J72" s="12">
        <v>1169802.7111959723</v>
      </c>
      <c r="K72" s="13">
        <v>865229.19619401288</v>
      </c>
    </row>
    <row r="73" spans="1:11" x14ac:dyDescent="0.2">
      <c r="A73" s="132"/>
      <c r="B73" s="73" t="s">
        <v>6</v>
      </c>
      <c r="C73" s="89">
        <v>73.060496593994046</v>
      </c>
      <c r="D73" s="23">
        <v>62.263389957718438</v>
      </c>
      <c r="E73" s="24">
        <v>83.85760323127586</v>
      </c>
      <c r="F73" s="89">
        <v>72.255251476808837</v>
      </c>
      <c r="G73" s="23">
        <v>61.52478108580884</v>
      </c>
      <c r="H73" s="24">
        <v>82.985721868808838</v>
      </c>
      <c r="I73" s="11">
        <v>790982</v>
      </c>
      <c r="J73" s="12">
        <v>799797.06022418058</v>
      </c>
      <c r="K73" s="13">
        <v>577895.37716910592</v>
      </c>
    </row>
    <row r="74" spans="1:11" ht="13.5" thickBot="1" x14ac:dyDescent="0.25">
      <c r="A74" s="132"/>
      <c r="B74" s="73" t="s">
        <v>7</v>
      </c>
      <c r="C74" s="89">
        <v>56.24478954983001</v>
      </c>
      <c r="D74" s="23">
        <v>41.522085562818283</v>
      </c>
      <c r="E74" s="24">
        <v>70.967493536841744</v>
      </c>
      <c r="F74" s="89">
        <v>53.164318913845996</v>
      </c>
      <c r="G74" s="23">
        <v>39.179716895845992</v>
      </c>
      <c r="H74" s="24">
        <v>67.148920931845993</v>
      </c>
      <c r="I74" s="11">
        <v>707489</v>
      </c>
      <c r="J74" s="12">
        <v>748482.6426217265</v>
      </c>
      <c r="K74" s="13">
        <v>397925.69913819688</v>
      </c>
    </row>
    <row r="75" spans="1:11" ht="13.5" thickBot="1" x14ac:dyDescent="0.25">
      <c r="A75" s="133"/>
      <c r="B75" s="74" t="s">
        <v>31</v>
      </c>
      <c r="C75" s="91">
        <v>58.645470740191975</v>
      </c>
      <c r="D75" s="27">
        <v>58.645470740191975</v>
      </c>
      <c r="E75" s="28">
        <v>58.645470740191975</v>
      </c>
      <c r="F75" s="91">
        <v>61.804517807743117</v>
      </c>
      <c r="G75" s="27">
        <v>61.804517807743117</v>
      </c>
      <c r="H75" s="28">
        <v>61.804517807743117</v>
      </c>
      <c r="I75" s="20">
        <v>8712429</v>
      </c>
      <c r="J75" s="21">
        <v>8267106.0000000009</v>
      </c>
      <c r="K75" s="22">
        <v>5109444.9999550004</v>
      </c>
    </row>
    <row r="76" spans="1:11" ht="14.25" x14ac:dyDescent="0.2">
      <c r="A76" s="131" t="s">
        <v>71</v>
      </c>
      <c r="B76" s="75" t="s">
        <v>44</v>
      </c>
      <c r="C76" s="92">
        <v>29.255636011792845</v>
      </c>
      <c r="D76" s="29">
        <v>25.842490725952899</v>
      </c>
      <c r="E76" s="30">
        <v>32.668781297632798</v>
      </c>
      <c r="F76" s="92">
        <v>49.787630254789953</v>
      </c>
      <c r="G76" s="29">
        <v>43.625969236789956</v>
      </c>
      <c r="H76" s="30">
        <v>55.949291272789949</v>
      </c>
      <c r="I76" s="7">
        <v>58332</v>
      </c>
      <c r="J76" s="8">
        <v>34276.38052075632</v>
      </c>
      <c r="K76" s="9">
        <v>17065.397598399002</v>
      </c>
    </row>
    <row r="77" spans="1:11" ht="14.25" x14ac:dyDescent="0.2">
      <c r="A77" s="132"/>
      <c r="B77" s="71" t="s">
        <v>45</v>
      </c>
      <c r="C77" s="89">
        <v>29.910754338287976</v>
      </c>
      <c r="D77" s="23">
        <v>25.30937374367463</v>
      </c>
      <c r="E77" s="24">
        <v>34.512134932113035</v>
      </c>
      <c r="F77" s="89">
        <v>35.768985088366477</v>
      </c>
      <c r="G77" s="23">
        <v>29.931866405366481</v>
      </c>
      <c r="H77" s="24">
        <v>41.606103770366481</v>
      </c>
      <c r="I77" s="11">
        <v>52805</v>
      </c>
      <c r="J77" s="12">
        <v>44156.617218278123</v>
      </c>
      <c r="K77" s="13">
        <v>15794.373828332968</v>
      </c>
    </row>
    <row r="78" spans="1:11" x14ac:dyDescent="0.2">
      <c r="A78" s="132"/>
      <c r="B78" s="72" t="s">
        <v>1</v>
      </c>
      <c r="C78" s="90">
        <v>29.566905195148301</v>
      </c>
      <c r="D78" s="25">
        <v>25.441268120870433</v>
      </c>
      <c r="E78" s="26">
        <v>33.692542269426177</v>
      </c>
      <c r="F78" s="90">
        <v>41.895340448498956</v>
      </c>
      <c r="G78" s="25">
        <v>35.694051158498958</v>
      </c>
      <c r="H78" s="26">
        <v>48.096629738498962</v>
      </c>
      <c r="I78" s="15">
        <v>111137</v>
      </c>
      <c r="J78" s="16">
        <v>78432.997739034443</v>
      </c>
      <c r="K78" s="17">
        <v>32859.771426731968</v>
      </c>
    </row>
    <row r="79" spans="1:11" x14ac:dyDescent="0.2">
      <c r="A79" s="132"/>
      <c r="B79" s="73" t="s">
        <v>2</v>
      </c>
      <c r="C79" s="89">
        <v>39.120200377318547</v>
      </c>
      <c r="D79" s="23">
        <v>25.612244902900276</v>
      </c>
      <c r="E79" s="24">
        <v>52.62815585266349</v>
      </c>
      <c r="F79" s="89">
        <v>39.796167643246108</v>
      </c>
      <c r="G79" s="23">
        <v>25.219410547246106</v>
      </c>
      <c r="H79" s="24">
        <v>54.372924740246106</v>
      </c>
      <c r="I79" s="11">
        <v>144649</v>
      </c>
      <c r="J79" s="12">
        <v>142192.03002425536</v>
      </c>
      <c r="K79" s="13">
        <v>56586.978643787501</v>
      </c>
    </row>
    <row r="80" spans="1:11" x14ac:dyDescent="0.2">
      <c r="A80" s="132"/>
      <c r="B80" s="73" t="s">
        <v>3</v>
      </c>
      <c r="C80" s="89">
        <v>53.048547663932787</v>
      </c>
      <c r="D80" s="23">
        <v>44.716462245038123</v>
      </c>
      <c r="E80" s="24">
        <v>61.380633081876468</v>
      </c>
      <c r="F80" s="89">
        <v>52.585410244666122</v>
      </c>
      <c r="G80" s="23">
        <v>43.823895675666122</v>
      </c>
      <c r="H80" s="24">
        <v>61.346924812666124</v>
      </c>
      <c r="I80" s="11">
        <v>166180</v>
      </c>
      <c r="J80" s="12">
        <v>167643.60323092737</v>
      </c>
      <c r="K80" s="13">
        <v>88156.076507923513</v>
      </c>
    </row>
    <row r="81" spans="1:11" x14ac:dyDescent="0.2">
      <c r="A81" s="132"/>
      <c r="B81" s="73" t="s">
        <v>4</v>
      </c>
      <c r="C81" s="89">
        <v>63.861068484469961</v>
      </c>
      <c r="D81" s="23">
        <v>60.603587399158073</v>
      </c>
      <c r="E81" s="24">
        <v>67.11854956880714</v>
      </c>
      <c r="F81" s="89">
        <v>61.761388476507932</v>
      </c>
      <c r="G81" s="23">
        <v>58.419464871507934</v>
      </c>
      <c r="H81" s="24">
        <v>65.103312080507934</v>
      </c>
      <c r="I81" s="11">
        <v>159730</v>
      </c>
      <c r="J81" s="12">
        <v>165160.28412969282</v>
      </c>
      <c r="K81" s="13">
        <v>102005.28469024386</v>
      </c>
    </row>
    <row r="82" spans="1:11" x14ac:dyDescent="0.2">
      <c r="A82" s="132"/>
      <c r="B82" s="73" t="s">
        <v>5</v>
      </c>
      <c r="C82" s="89">
        <v>73.737427011106448</v>
      </c>
      <c r="D82" s="23">
        <v>63.93394300794386</v>
      </c>
      <c r="E82" s="24">
        <v>83.540911013295585</v>
      </c>
      <c r="F82" s="89">
        <v>71.40640500452632</v>
      </c>
      <c r="G82" s="23">
        <v>61.335679714526322</v>
      </c>
      <c r="H82" s="24">
        <v>81.477130293526329</v>
      </c>
      <c r="I82" s="11">
        <v>112939</v>
      </c>
      <c r="J82" s="12">
        <v>116625.83025541568</v>
      </c>
      <c r="K82" s="13">
        <v>83278.312692073509</v>
      </c>
    </row>
    <row r="83" spans="1:11" x14ac:dyDescent="0.2">
      <c r="A83" s="132"/>
      <c r="B83" s="73" t="s">
        <v>6</v>
      </c>
      <c r="C83" s="89">
        <v>73.656068970757644</v>
      </c>
      <c r="D83" s="23">
        <v>54.301496675988055</v>
      </c>
      <c r="E83" s="24">
        <v>93.010641266506667</v>
      </c>
      <c r="F83" s="89">
        <v>70.893642270549336</v>
      </c>
      <c r="G83" s="23">
        <v>51.13243622054933</v>
      </c>
      <c r="H83" s="24">
        <v>90.654848321549338</v>
      </c>
      <c r="I83" s="11">
        <v>76103</v>
      </c>
      <c r="J83" s="12">
        <v>79068.413433882582</v>
      </c>
      <c r="K83" s="13">
        <v>56054.478168815695</v>
      </c>
    </row>
    <row r="84" spans="1:11" ht="13.5" thickBot="1" x14ac:dyDescent="0.25">
      <c r="A84" s="132"/>
      <c r="B84" s="73" t="s">
        <v>7</v>
      </c>
      <c r="C84" s="89">
        <v>70.041401035624673</v>
      </c>
      <c r="D84" s="23">
        <v>30.682255738046237</v>
      </c>
      <c r="E84" s="24">
        <v>109.40054633005121</v>
      </c>
      <c r="F84" s="89">
        <v>62.844982183447485</v>
      </c>
      <c r="G84" s="23">
        <v>25.382844378447487</v>
      </c>
      <c r="H84" s="24">
        <v>100.30711998544749</v>
      </c>
      <c r="I84" s="11">
        <v>79703</v>
      </c>
      <c r="J84" s="12">
        <v>88829.841186791702</v>
      </c>
      <c r="K84" s="13">
        <v>55825.097867423938</v>
      </c>
    </row>
    <row r="85" spans="1:11" ht="13.5" thickBot="1" x14ac:dyDescent="0.25">
      <c r="A85" s="133"/>
      <c r="B85" s="74" t="s">
        <v>31</v>
      </c>
      <c r="C85" s="91">
        <v>55.82585975946597</v>
      </c>
      <c r="D85" s="27">
        <v>55.82585975946597</v>
      </c>
      <c r="E85" s="28">
        <v>55.82585975946597</v>
      </c>
      <c r="F85" s="91">
        <v>56.65783164413758</v>
      </c>
      <c r="G85" s="27">
        <v>56.65783164413758</v>
      </c>
      <c r="H85" s="28">
        <v>56.65783164413758</v>
      </c>
      <c r="I85" s="20">
        <v>850441</v>
      </c>
      <c r="J85" s="21">
        <v>837953</v>
      </c>
      <c r="K85" s="22">
        <v>474765.99999700004</v>
      </c>
    </row>
    <row r="86" spans="1:11" ht="14.25" x14ac:dyDescent="0.2">
      <c r="A86" s="131" t="s">
        <v>72</v>
      </c>
      <c r="B86" s="75" t="s">
        <v>44</v>
      </c>
      <c r="C86" s="92">
        <v>29.5952076230252</v>
      </c>
      <c r="D86" s="29">
        <v>24.68790021418658</v>
      </c>
      <c r="E86" s="30">
        <v>34.502515031863823</v>
      </c>
      <c r="F86" s="92">
        <v>42.415892308613913</v>
      </c>
      <c r="G86" s="29">
        <v>35.074163272613916</v>
      </c>
      <c r="H86" s="30">
        <v>49.757621344613916</v>
      </c>
      <c r="I86" s="7">
        <v>55162</v>
      </c>
      <c r="J86" s="8">
        <v>38488.659651980917</v>
      </c>
      <c r="K86" s="9">
        <v>16325.308429013161</v>
      </c>
    </row>
    <row r="87" spans="1:11" ht="14.25" x14ac:dyDescent="0.2">
      <c r="A87" s="132"/>
      <c r="B87" s="71" t="s">
        <v>45</v>
      </c>
      <c r="C87" s="89">
        <v>27.180685049881095</v>
      </c>
      <c r="D87" s="23">
        <v>24.351956082932638</v>
      </c>
      <c r="E87" s="24">
        <v>30.009414016028202</v>
      </c>
      <c r="F87" s="89">
        <v>32.493289717477531</v>
      </c>
      <c r="G87" s="23">
        <v>28.963307699477529</v>
      </c>
      <c r="H87" s="24">
        <v>36.023271734477525</v>
      </c>
      <c r="I87" s="11">
        <v>47182</v>
      </c>
      <c r="J87" s="12">
        <v>39467.812990744664</v>
      </c>
      <c r="K87" s="13">
        <v>12824.390820234898</v>
      </c>
    </row>
    <row r="88" spans="1:11" x14ac:dyDescent="0.2">
      <c r="A88" s="132"/>
      <c r="B88" s="72" t="s">
        <v>1</v>
      </c>
      <c r="C88" s="90">
        <v>28.48207931021658</v>
      </c>
      <c r="D88" s="25">
        <v>24.950498030958002</v>
      </c>
      <c r="E88" s="26">
        <v>32.013660589475165</v>
      </c>
      <c r="F88" s="90">
        <v>37.392275793237971</v>
      </c>
      <c r="G88" s="25">
        <v>32.552477260237971</v>
      </c>
      <c r="H88" s="26">
        <v>42.232074326237971</v>
      </c>
      <c r="I88" s="15">
        <v>102344</v>
      </c>
      <c r="J88" s="16">
        <v>77956.472642725581</v>
      </c>
      <c r="K88" s="17">
        <v>29149.699249248057</v>
      </c>
    </row>
    <row r="89" spans="1:11" x14ac:dyDescent="0.2">
      <c r="A89" s="132"/>
      <c r="B89" s="73" t="s">
        <v>2</v>
      </c>
      <c r="C89" s="89">
        <v>35.797340257074396</v>
      </c>
      <c r="D89" s="23">
        <v>31.775796815427405</v>
      </c>
      <c r="E89" s="24">
        <v>39.818883698721386</v>
      </c>
      <c r="F89" s="89">
        <v>37.1638721466392</v>
      </c>
      <c r="G89" s="23">
        <v>32.805635253639203</v>
      </c>
      <c r="H89" s="24">
        <v>41.522109039639197</v>
      </c>
      <c r="I89" s="11">
        <v>119760</v>
      </c>
      <c r="J89" s="12">
        <v>115356.37223891697</v>
      </c>
      <c r="K89" s="13">
        <v>42870.894691872294</v>
      </c>
    </row>
    <row r="90" spans="1:11" x14ac:dyDescent="0.2">
      <c r="A90" s="132"/>
      <c r="B90" s="73" t="s">
        <v>3</v>
      </c>
      <c r="C90" s="89">
        <v>50.518143661318057</v>
      </c>
      <c r="D90" s="23">
        <v>44.735738594978223</v>
      </c>
      <c r="E90" s="24">
        <v>56.30054872669286</v>
      </c>
      <c r="F90" s="89">
        <v>50.148789508573664</v>
      </c>
      <c r="G90" s="23">
        <v>44.156821954573665</v>
      </c>
      <c r="H90" s="24">
        <v>56.140757061573666</v>
      </c>
      <c r="I90" s="11">
        <v>135644</v>
      </c>
      <c r="J90" s="12">
        <v>136643.04055882135</v>
      </c>
      <c r="K90" s="13">
        <v>68524.830787958257</v>
      </c>
    </row>
    <row r="91" spans="1:11" x14ac:dyDescent="0.2">
      <c r="A91" s="132"/>
      <c r="B91" s="73" t="s">
        <v>4</v>
      </c>
      <c r="C91" s="89">
        <v>63.695131363185666</v>
      </c>
      <c r="D91" s="23">
        <v>51.708721482732074</v>
      </c>
      <c r="E91" s="24">
        <v>75.681541243639259</v>
      </c>
      <c r="F91" s="89">
        <v>62.043415304876874</v>
      </c>
      <c r="G91" s="23">
        <v>49.855583448876871</v>
      </c>
      <c r="H91" s="24">
        <v>74.231247160876876</v>
      </c>
      <c r="I91" s="11">
        <v>138626</v>
      </c>
      <c r="J91" s="12">
        <v>142316.49300677548</v>
      </c>
      <c r="K91" s="13">
        <v>88298.012803529753</v>
      </c>
    </row>
    <row r="92" spans="1:11" x14ac:dyDescent="0.2">
      <c r="A92" s="132"/>
      <c r="B92" s="73" t="s">
        <v>5</v>
      </c>
      <c r="C92" s="89">
        <v>77.502181245474276</v>
      </c>
      <c r="D92" s="23">
        <v>68.744731441788659</v>
      </c>
      <c r="E92" s="24">
        <v>86.259631049159879</v>
      </c>
      <c r="F92" s="89">
        <v>75.507444081438109</v>
      </c>
      <c r="G92" s="23">
        <v>66.6010609904381</v>
      </c>
      <c r="H92" s="24">
        <v>84.413827172438104</v>
      </c>
      <c r="I92" s="11">
        <v>92931</v>
      </c>
      <c r="J92" s="12">
        <v>95386.028396817564</v>
      </c>
      <c r="K92" s="13">
        <v>72023.552053231702</v>
      </c>
    </row>
    <row r="93" spans="1:11" x14ac:dyDescent="0.2">
      <c r="A93" s="132"/>
      <c r="B93" s="73" t="s">
        <v>6</v>
      </c>
      <c r="C93" s="89">
        <v>83.025889769807037</v>
      </c>
      <c r="D93" s="23">
        <v>70.745578434350548</v>
      </c>
      <c r="E93" s="24">
        <v>95.306201104269178</v>
      </c>
      <c r="F93" s="89">
        <v>79.987456787383351</v>
      </c>
      <c r="G93" s="23">
        <v>67.637495446383355</v>
      </c>
      <c r="H93" s="24">
        <v>92.337418127383359</v>
      </c>
      <c r="I93" s="11">
        <v>69330</v>
      </c>
      <c r="J93" s="12">
        <v>71963.594905153441</v>
      </c>
      <c r="K93" s="13">
        <v>57561.849377407219</v>
      </c>
    </row>
    <row r="94" spans="1:11" ht="13.5" thickBot="1" x14ac:dyDescent="0.25">
      <c r="A94" s="132"/>
      <c r="B94" s="73" t="s">
        <v>7</v>
      </c>
      <c r="C94" s="89">
        <v>88.425064365826444</v>
      </c>
      <c r="D94" s="23">
        <v>56.053585047709298</v>
      </c>
      <c r="E94" s="24">
        <v>120.79654368700101</v>
      </c>
      <c r="F94" s="89">
        <v>83.118763040117685</v>
      </c>
      <c r="G94" s="23">
        <v>51.354842278117687</v>
      </c>
      <c r="H94" s="24">
        <v>114.88268380511769</v>
      </c>
      <c r="I94" s="11">
        <v>76958</v>
      </c>
      <c r="J94" s="12">
        <v>81870.998250789606</v>
      </c>
      <c r="K94" s="13">
        <v>68050.161034652716</v>
      </c>
    </row>
    <row r="95" spans="1:11" ht="13.5" thickBot="1" x14ac:dyDescent="0.25">
      <c r="A95" s="133"/>
      <c r="B95" s="74" t="s">
        <v>31</v>
      </c>
      <c r="C95" s="91">
        <v>57.977577274104021</v>
      </c>
      <c r="D95" s="27">
        <v>57.977577274104021</v>
      </c>
      <c r="E95" s="28">
        <v>57.977577274104021</v>
      </c>
      <c r="F95" s="91">
        <v>59.110622001585611</v>
      </c>
      <c r="G95" s="27">
        <v>59.110622001585611</v>
      </c>
      <c r="H95" s="28">
        <v>59.110622001585611</v>
      </c>
      <c r="I95" s="20">
        <v>735593</v>
      </c>
      <c r="J95" s="21">
        <v>721493</v>
      </c>
      <c r="K95" s="22">
        <v>426478.99999789998</v>
      </c>
    </row>
    <row r="96" spans="1:11" ht="14.25" x14ac:dyDescent="0.2">
      <c r="A96" s="131" t="s">
        <v>73</v>
      </c>
      <c r="B96" s="75" t="s">
        <v>44</v>
      </c>
      <c r="C96" s="92">
        <v>35.738586690857673</v>
      </c>
      <c r="D96" s="29">
        <v>29.324433517734615</v>
      </c>
      <c r="E96" s="30">
        <v>42.152739863980734</v>
      </c>
      <c r="F96" s="92">
        <v>57.347570274582893</v>
      </c>
      <c r="G96" s="29">
        <v>46.78729559758289</v>
      </c>
      <c r="H96" s="30">
        <v>67.907844951582888</v>
      </c>
      <c r="I96" s="7">
        <v>163817</v>
      </c>
      <c r="J96" s="8">
        <v>102089.55720188642</v>
      </c>
      <c r="K96" s="9">
        <v>58545.880559362311</v>
      </c>
    </row>
    <row r="97" spans="1:11" ht="14.25" x14ac:dyDescent="0.2">
      <c r="A97" s="132"/>
      <c r="B97" s="71" t="s">
        <v>45</v>
      </c>
      <c r="C97" s="89">
        <v>29.052822114779506</v>
      </c>
      <c r="D97" s="23">
        <v>26.076097758130818</v>
      </c>
      <c r="E97" s="24">
        <v>32.029546470632852</v>
      </c>
      <c r="F97" s="89">
        <v>35.602242995985499</v>
      </c>
      <c r="G97" s="23">
        <v>31.859535426985502</v>
      </c>
      <c r="H97" s="24">
        <v>39.344950563985499</v>
      </c>
      <c r="I97" s="11">
        <v>159865</v>
      </c>
      <c r="J97" s="12">
        <v>130456.08974420353</v>
      </c>
      <c r="K97" s="13">
        <v>46445.294073792262</v>
      </c>
    </row>
    <row r="98" spans="1:11" x14ac:dyDescent="0.2">
      <c r="A98" s="132"/>
      <c r="B98" s="72" t="s">
        <v>1</v>
      </c>
      <c r="C98" s="90">
        <v>32.436519371838578</v>
      </c>
      <c r="D98" s="25">
        <v>28.180238171335418</v>
      </c>
      <c r="E98" s="26">
        <v>36.69280057304195</v>
      </c>
      <c r="F98" s="90">
        <v>45.148630392335058</v>
      </c>
      <c r="G98" s="25">
        <v>39.07009588033506</v>
      </c>
      <c r="H98" s="26">
        <v>51.227164905335059</v>
      </c>
      <c r="I98" s="15">
        <v>323682</v>
      </c>
      <c r="J98" s="16">
        <v>232545.64694608995</v>
      </c>
      <c r="K98" s="17">
        <v>104991.17463315456</v>
      </c>
    </row>
    <row r="99" spans="1:11" x14ac:dyDescent="0.2">
      <c r="A99" s="132"/>
      <c r="B99" s="73" t="s">
        <v>2</v>
      </c>
      <c r="C99" s="89">
        <v>45.636997321728273</v>
      </c>
      <c r="D99" s="23">
        <v>38.26360477489218</v>
      </c>
      <c r="E99" s="24">
        <v>53.010389867679585</v>
      </c>
      <c r="F99" s="89">
        <v>50.270935076629172</v>
      </c>
      <c r="G99" s="23">
        <v>41.93747237162917</v>
      </c>
      <c r="H99" s="24">
        <v>58.604397780629171</v>
      </c>
      <c r="I99" s="11">
        <v>446667</v>
      </c>
      <c r="J99" s="12">
        <v>405493.56505168974</v>
      </c>
      <c r="K99" s="13">
        <v>203845.40682704403</v>
      </c>
    </row>
    <row r="100" spans="1:11" x14ac:dyDescent="0.2">
      <c r="A100" s="132"/>
      <c r="B100" s="73" t="s">
        <v>3</v>
      </c>
      <c r="C100" s="89">
        <v>54.266117137704072</v>
      </c>
      <c r="D100" s="23">
        <v>48.958042515076812</v>
      </c>
      <c r="E100" s="24">
        <v>59.574191761267322</v>
      </c>
      <c r="F100" s="89">
        <v>56.506947151206546</v>
      </c>
      <c r="G100" s="23">
        <v>50.835845519206551</v>
      </c>
      <c r="H100" s="24">
        <v>62.178048784206553</v>
      </c>
      <c r="I100" s="11">
        <v>488647</v>
      </c>
      <c r="J100" s="12">
        <v>469269.29657040385</v>
      </c>
      <c r="K100" s="13">
        <v>265169.75340987684</v>
      </c>
    </row>
    <row r="101" spans="1:11" x14ac:dyDescent="0.2">
      <c r="A101" s="132"/>
      <c r="B101" s="73" t="s">
        <v>4</v>
      </c>
      <c r="C101" s="89">
        <v>63.231946739170297</v>
      </c>
      <c r="D101" s="23">
        <v>60.513559074550408</v>
      </c>
      <c r="E101" s="24">
        <v>65.95033440379018</v>
      </c>
      <c r="F101" s="89">
        <v>63.54473675438426</v>
      </c>
      <c r="G101" s="23">
        <v>60.741804105384269</v>
      </c>
      <c r="H101" s="24">
        <v>66.347669403384259</v>
      </c>
      <c r="I101" s="11">
        <v>455027</v>
      </c>
      <c r="J101" s="12">
        <v>452787.19369152642</v>
      </c>
      <c r="K101" s="13">
        <v>287722.43028884445</v>
      </c>
    </row>
    <row r="102" spans="1:11" x14ac:dyDescent="0.2">
      <c r="A102" s="132"/>
      <c r="B102" s="73" t="s">
        <v>5</v>
      </c>
      <c r="C102" s="89">
        <v>68.542946594336442</v>
      </c>
      <c r="D102" s="23">
        <v>64.078861126437175</v>
      </c>
      <c r="E102" s="24">
        <v>73.007032061273989</v>
      </c>
      <c r="F102" s="89">
        <v>69.462878301002206</v>
      </c>
      <c r="G102" s="23">
        <v>64.821139002002198</v>
      </c>
      <c r="H102" s="24">
        <v>74.104617599002211</v>
      </c>
      <c r="I102" s="11">
        <v>280876</v>
      </c>
      <c r="J102" s="12">
        <v>277156.21837906301</v>
      </c>
      <c r="K102" s="13">
        <v>192520.68667630843</v>
      </c>
    </row>
    <row r="103" spans="1:11" x14ac:dyDescent="0.2">
      <c r="A103" s="132"/>
      <c r="B103" s="73" t="s">
        <v>6</v>
      </c>
      <c r="C103" s="89">
        <v>75.745868824210476</v>
      </c>
      <c r="D103" s="23">
        <v>58.70420282817463</v>
      </c>
      <c r="E103" s="24">
        <v>92.787534820246336</v>
      </c>
      <c r="F103" s="89">
        <v>75.69101322414798</v>
      </c>
      <c r="G103" s="23">
        <v>58.218488807147978</v>
      </c>
      <c r="H103" s="24">
        <v>93.163537641147983</v>
      </c>
      <c r="I103" s="11">
        <v>174661</v>
      </c>
      <c r="J103" s="12">
        <v>174787.58218663477</v>
      </c>
      <c r="K103" s="13">
        <v>132298.49194705425</v>
      </c>
    </row>
    <row r="104" spans="1:11" ht="13.5" thickBot="1" x14ac:dyDescent="0.25">
      <c r="A104" s="132"/>
      <c r="B104" s="73" t="s">
        <v>7</v>
      </c>
      <c r="C104" s="89">
        <v>59.707627171206376</v>
      </c>
      <c r="D104" s="23">
        <v>36.572494836563472</v>
      </c>
      <c r="E104" s="24">
        <v>82.842759504817124</v>
      </c>
      <c r="F104" s="89">
        <v>56.380780421610304</v>
      </c>
      <c r="G104" s="23">
        <v>33.966154351610299</v>
      </c>
      <c r="H104" s="24">
        <v>78.795406490610304</v>
      </c>
      <c r="I104" s="11">
        <v>143975</v>
      </c>
      <c r="J104" s="12">
        <v>152470.49717459222</v>
      </c>
      <c r="K104" s="13">
        <v>85964.05621974438</v>
      </c>
    </row>
    <row r="105" spans="1:11" ht="13.5" thickBot="1" x14ac:dyDescent="0.25">
      <c r="A105" s="133"/>
      <c r="B105" s="74" t="s">
        <v>31</v>
      </c>
      <c r="C105" s="91">
        <v>55.002928419151949</v>
      </c>
      <c r="D105" s="27">
        <v>55.002928419151949</v>
      </c>
      <c r="E105" s="28">
        <v>55.002928419151949</v>
      </c>
      <c r="F105" s="91">
        <v>58.789841580867126</v>
      </c>
      <c r="G105" s="27">
        <v>58.789841580867126</v>
      </c>
      <c r="H105" s="28">
        <v>58.789841580867126</v>
      </c>
      <c r="I105" s="20">
        <v>2313535</v>
      </c>
      <c r="J105" s="21">
        <v>2164510</v>
      </c>
      <c r="K105" s="22">
        <v>1272512.000002027</v>
      </c>
    </row>
    <row r="106" spans="1:11" ht="14.25" x14ac:dyDescent="0.2">
      <c r="A106" s="131" t="s">
        <v>74</v>
      </c>
      <c r="B106" s="75" t="s">
        <v>44</v>
      </c>
      <c r="C106" s="92">
        <v>32.057124301320293</v>
      </c>
      <c r="D106" s="29">
        <v>23.919387236362187</v>
      </c>
      <c r="E106" s="30">
        <v>40.194861365725302</v>
      </c>
      <c r="F106" s="92">
        <v>57.67367414306063</v>
      </c>
      <c r="G106" s="29">
        <v>42.960739707060632</v>
      </c>
      <c r="H106" s="30">
        <v>72.386608578060631</v>
      </c>
      <c r="I106" s="7">
        <v>186221</v>
      </c>
      <c r="J106" s="8">
        <v>103508.40020540722</v>
      </c>
      <c r="K106" s="9">
        <v>59697.097445161664</v>
      </c>
    </row>
    <row r="107" spans="1:11" ht="14.25" x14ac:dyDescent="0.2">
      <c r="A107" s="132"/>
      <c r="B107" s="71" t="s">
        <v>45</v>
      </c>
      <c r="C107" s="89">
        <v>31.356716838379484</v>
      </c>
      <c r="D107" s="23">
        <v>24.288975641017874</v>
      </c>
      <c r="E107" s="24">
        <v>38.424458035045227</v>
      </c>
      <c r="F107" s="89">
        <v>44.839810342640469</v>
      </c>
      <c r="G107" s="23">
        <v>34.683021836640471</v>
      </c>
      <c r="H107" s="24">
        <v>54.99659884764047</v>
      </c>
      <c r="I107" s="11">
        <v>170131</v>
      </c>
      <c r="J107" s="12">
        <v>118973.50929152468</v>
      </c>
      <c r="K107" s="13">
        <v>53347.495924303403</v>
      </c>
    </row>
    <row r="108" spans="1:11" x14ac:dyDescent="0.2">
      <c r="A108" s="132"/>
      <c r="B108" s="72" t="s">
        <v>1</v>
      </c>
      <c r="C108" s="90">
        <v>31.722732963324201</v>
      </c>
      <c r="D108" s="25">
        <v>23.833946530903905</v>
      </c>
      <c r="E108" s="26">
        <v>39.611519395744494</v>
      </c>
      <c r="F108" s="90">
        <v>50.81069001298912</v>
      </c>
      <c r="G108" s="25">
        <v>38.112632661989117</v>
      </c>
      <c r="H108" s="26">
        <v>63.508747363989116</v>
      </c>
      <c r="I108" s="15">
        <v>356352</v>
      </c>
      <c r="J108" s="16">
        <v>222481.90949693188</v>
      </c>
      <c r="K108" s="17">
        <v>113044.59336946506</v>
      </c>
    </row>
    <row r="109" spans="1:11" x14ac:dyDescent="0.2">
      <c r="A109" s="132"/>
      <c r="B109" s="73" t="s">
        <v>2</v>
      </c>
      <c r="C109" s="89">
        <v>41.201809919776714</v>
      </c>
      <c r="D109" s="23">
        <v>33.037125234331349</v>
      </c>
      <c r="E109" s="24">
        <v>49.366494605222073</v>
      </c>
      <c r="F109" s="89">
        <v>47.140037464898967</v>
      </c>
      <c r="G109" s="23">
        <v>37.752414591898962</v>
      </c>
      <c r="H109" s="24">
        <v>56.527660337898965</v>
      </c>
      <c r="I109" s="11">
        <v>490791</v>
      </c>
      <c r="J109" s="12">
        <v>428966.08869677474</v>
      </c>
      <c r="K109" s="13">
        <v>202214.77492337135</v>
      </c>
    </row>
    <row r="110" spans="1:11" x14ac:dyDescent="0.2">
      <c r="A110" s="132"/>
      <c r="B110" s="73" t="s">
        <v>3</v>
      </c>
      <c r="C110" s="89">
        <v>48.548290487073587</v>
      </c>
      <c r="D110" s="23">
        <v>40.723474784894172</v>
      </c>
      <c r="E110" s="24">
        <v>56.373106190166389</v>
      </c>
      <c r="F110" s="89">
        <v>52.890031691893078</v>
      </c>
      <c r="G110" s="23">
        <v>44.323271875893077</v>
      </c>
      <c r="H110" s="24">
        <v>61.456791508893076</v>
      </c>
      <c r="I110" s="11">
        <v>607847</v>
      </c>
      <c r="J110" s="12">
        <v>557948.85697184154</v>
      </c>
      <c r="K110" s="13">
        <v>295099.32727696217</v>
      </c>
    </row>
    <row r="111" spans="1:11" x14ac:dyDescent="0.2">
      <c r="A111" s="132"/>
      <c r="B111" s="73" t="s">
        <v>4</v>
      </c>
      <c r="C111" s="89">
        <v>64.136107131238248</v>
      </c>
      <c r="D111" s="23">
        <v>61.019212244606997</v>
      </c>
      <c r="E111" s="24">
        <v>67.253002018832774</v>
      </c>
      <c r="F111" s="89">
        <v>66.25340283146727</v>
      </c>
      <c r="G111" s="23">
        <v>63.017681708467265</v>
      </c>
      <c r="H111" s="24">
        <v>69.489123955467264</v>
      </c>
      <c r="I111" s="11">
        <v>600927</v>
      </c>
      <c r="J111" s="12">
        <v>581722.85200343514</v>
      </c>
      <c r="K111" s="13">
        <v>385411.18450053601</v>
      </c>
    </row>
    <row r="112" spans="1:11" x14ac:dyDescent="0.2">
      <c r="A112" s="132"/>
      <c r="B112" s="73" t="s">
        <v>5</v>
      </c>
      <c r="C112" s="89">
        <v>75.679299658328205</v>
      </c>
      <c r="D112" s="23">
        <v>67.997773653197541</v>
      </c>
      <c r="E112" s="24">
        <v>83.360825664425036</v>
      </c>
      <c r="F112" s="89">
        <v>77.944592744874214</v>
      </c>
      <c r="G112" s="23">
        <v>69.994009647874222</v>
      </c>
      <c r="H112" s="24">
        <v>85.895175842874224</v>
      </c>
      <c r="I112" s="11">
        <v>427231</v>
      </c>
      <c r="J112" s="12">
        <v>414814.44361582689</v>
      </c>
      <c r="K112" s="13">
        <v>323325.42872327217</v>
      </c>
    </row>
    <row r="113" spans="1:11" x14ac:dyDescent="0.2">
      <c r="A113" s="132"/>
      <c r="B113" s="73" t="s">
        <v>6</v>
      </c>
      <c r="C113" s="89">
        <v>79.146745952341433</v>
      </c>
      <c r="D113" s="23">
        <v>63.889101640113068</v>
      </c>
      <c r="E113" s="24">
        <v>94.404390264569798</v>
      </c>
      <c r="F113" s="89">
        <v>81.841485906279559</v>
      </c>
      <c r="G113" s="23">
        <v>65.986330021279556</v>
      </c>
      <c r="H113" s="24">
        <v>97.696641791279561</v>
      </c>
      <c r="I113" s="11">
        <v>282548</v>
      </c>
      <c r="J113" s="12">
        <v>273244.73068525153</v>
      </c>
      <c r="K113" s="13">
        <v>223627.54775342168</v>
      </c>
    </row>
    <row r="114" spans="1:11" ht="13.5" thickBot="1" x14ac:dyDescent="0.25">
      <c r="A114" s="132"/>
      <c r="B114" s="73" t="s">
        <v>7</v>
      </c>
      <c r="C114" s="89">
        <v>72.087808576927074</v>
      </c>
      <c r="D114" s="23">
        <v>49.102002862879779</v>
      </c>
      <c r="E114" s="24">
        <v>95.073614291960894</v>
      </c>
      <c r="F114" s="89">
        <v>72.712682826381624</v>
      </c>
      <c r="G114" s="23">
        <v>49.412964814381624</v>
      </c>
      <c r="H114" s="24">
        <v>96.012400839381627</v>
      </c>
      <c r="I114" s="11">
        <v>264830</v>
      </c>
      <c r="J114" s="12">
        <v>262554.11852993816</v>
      </c>
      <c r="K114" s="13">
        <v>190910.143454276</v>
      </c>
    </row>
    <row r="115" spans="1:11" ht="13.5" thickBot="1" x14ac:dyDescent="0.25">
      <c r="A115" s="133"/>
      <c r="B115" s="74" t="s">
        <v>31</v>
      </c>
      <c r="C115" s="91">
        <v>57.205679806122909</v>
      </c>
      <c r="D115" s="27">
        <v>57.205679806122909</v>
      </c>
      <c r="E115" s="28">
        <v>57.205679806122909</v>
      </c>
      <c r="F115" s="91">
        <v>63.231284738568796</v>
      </c>
      <c r="G115" s="27">
        <v>63.231284738568796</v>
      </c>
      <c r="H115" s="28">
        <v>63.231284738568796</v>
      </c>
      <c r="I115" s="20">
        <v>3030526</v>
      </c>
      <c r="J115" s="21">
        <v>2741733</v>
      </c>
      <c r="K115" s="22">
        <v>1733633.0000013043</v>
      </c>
    </row>
    <row r="116" spans="1:11" ht="14.25" x14ac:dyDescent="0.2">
      <c r="A116" s="131" t="s">
        <v>75</v>
      </c>
      <c r="B116" s="75" t="s">
        <v>44</v>
      </c>
      <c r="C116" s="92">
        <v>25.749655016262714</v>
      </c>
      <c r="D116" s="29">
        <v>22.796407127371022</v>
      </c>
      <c r="E116" s="30">
        <v>28.702902905154403</v>
      </c>
      <c r="F116" s="92">
        <v>56.125780487334815</v>
      </c>
      <c r="G116" s="29">
        <v>49.651637816334812</v>
      </c>
      <c r="H116" s="30">
        <v>62.599923158334811</v>
      </c>
      <c r="I116" s="7">
        <v>1745</v>
      </c>
      <c r="J116" s="8">
        <v>800.5794772603283</v>
      </c>
      <c r="K116" s="9">
        <v>449.33148003378437</v>
      </c>
    </row>
    <row r="117" spans="1:11" ht="14.25" x14ac:dyDescent="0.2">
      <c r="A117" s="132"/>
      <c r="B117" s="71" t="s">
        <v>45</v>
      </c>
      <c r="C117" s="89">
        <v>30.013353336450709</v>
      </c>
      <c r="D117" s="23">
        <v>25.420662121299305</v>
      </c>
      <c r="E117" s="24">
        <v>34.60604455160211</v>
      </c>
      <c r="F117" s="89">
        <v>45.938287990676606</v>
      </c>
      <c r="G117" s="23">
        <v>38.868296075676611</v>
      </c>
      <c r="H117" s="24">
        <v>53.008279905676609</v>
      </c>
      <c r="I117" s="11">
        <v>1387</v>
      </c>
      <c r="J117" s="12">
        <v>906.18355403461783</v>
      </c>
      <c r="K117" s="13">
        <v>416.28521077657132</v>
      </c>
    </row>
    <row r="118" spans="1:11" x14ac:dyDescent="0.2">
      <c r="A118" s="132"/>
      <c r="B118" s="72" t="s">
        <v>1</v>
      </c>
      <c r="C118" s="90">
        <v>27.629003856059871</v>
      </c>
      <c r="D118" s="25">
        <v>24.653251808637275</v>
      </c>
      <c r="E118" s="26">
        <v>30.604755902940816</v>
      </c>
      <c r="F118" s="90">
        <v>50.71686431792466</v>
      </c>
      <c r="G118" s="25">
        <v>45.223033342924658</v>
      </c>
      <c r="H118" s="26">
        <v>56.210695291924658</v>
      </c>
      <c r="I118" s="15">
        <v>3133</v>
      </c>
      <c r="J118" s="16">
        <v>1706.7630312949461</v>
      </c>
      <c r="K118" s="17">
        <v>865.61669081035575</v>
      </c>
    </row>
    <row r="119" spans="1:11" x14ac:dyDescent="0.2">
      <c r="A119" s="132"/>
      <c r="B119" s="73" t="s">
        <v>2</v>
      </c>
      <c r="C119" s="89">
        <v>44.146668918197513</v>
      </c>
      <c r="D119" s="23">
        <v>38.791687023892656</v>
      </c>
      <c r="E119" s="24">
        <v>49.501650812502369</v>
      </c>
      <c r="F119" s="89">
        <v>50.139085983436125</v>
      </c>
      <c r="G119" s="23">
        <v>44.022235499436128</v>
      </c>
      <c r="H119" s="24">
        <v>56.255936467436122</v>
      </c>
      <c r="I119" s="11">
        <v>3910</v>
      </c>
      <c r="J119" s="12">
        <v>3442.692902841839</v>
      </c>
      <c r="K119" s="13">
        <v>1726.1347547015228</v>
      </c>
    </row>
    <row r="120" spans="1:11" x14ac:dyDescent="0.2">
      <c r="A120" s="132"/>
      <c r="B120" s="73" t="s">
        <v>3</v>
      </c>
      <c r="C120" s="89">
        <v>51.361842987867242</v>
      </c>
      <c r="D120" s="23">
        <v>47.464253651709932</v>
      </c>
      <c r="E120" s="24">
        <v>55.259432323111184</v>
      </c>
      <c r="F120" s="89">
        <v>55.910982869203472</v>
      </c>
      <c r="G120" s="23">
        <v>51.643773111203473</v>
      </c>
      <c r="H120" s="24">
        <v>60.178192626203476</v>
      </c>
      <c r="I120" s="11">
        <v>5149</v>
      </c>
      <c r="J120" s="12">
        <v>4730.0568863760354</v>
      </c>
      <c r="K120" s="13">
        <v>2644.6212954452844</v>
      </c>
    </row>
    <row r="121" spans="1:11" x14ac:dyDescent="0.2">
      <c r="A121" s="132"/>
      <c r="B121" s="73" t="s">
        <v>4</v>
      </c>
      <c r="C121" s="89">
        <v>67.445973218256782</v>
      </c>
      <c r="D121" s="23">
        <v>63.728090406348393</v>
      </c>
      <c r="E121" s="24">
        <v>71.163856030165178</v>
      </c>
      <c r="F121" s="89">
        <v>65.102302065579508</v>
      </c>
      <c r="G121" s="23">
        <v>61.492965329579505</v>
      </c>
      <c r="H121" s="24">
        <v>68.711638801579511</v>
      </c>
      <c r="I121" s="11">
        <v>5021</v>
      </c>
      <c r="J121" s="12">
        <v>5201.755095967862</v>
      </c>
      <c r="K121" s="13">
        <v>3386.4623152886729</v>
      </c>
    </row>
    <row r="122" spans="1:11" x14ac:dyDescent="0.2">
      <c r="A122" s="132"/>
      <c r="B122" s="73" t="s">
        <v>5</v>
      </c>
      <c r="C122" s="89">
        <v>69.633270938514926</v>
      </c>
      <c r="D122" s="23">
        <v>64.326010218763514</v>
      </c>
      <c r="E122" s="24">
        <v>74.940531658266366</v>
      </c>
      <c r="F122" s="89">
        <v>74.693219067596843</v>
      </c>
      <c r="G122" s="23">
        <v>68.967550717596851</v>
      </c>
      <c r="H122" s="24">
        <v>80.418887417596849</v>
      </c>
      <c r="I122" s="11">
        <v>3339</v>
      </c>
      <c r="J122" s="12">
        <v>3112.8058820612014</v>
      </c>
      <c r="K122" s="13">
        <v>2325.0549166370133</v>
      </c>
    </row>
    <row r="123" spans="1:11" x14ac:dyDescent="0.2">
      <c r="A123" s="132"/>
      <c r="B123" s="73" t="s">
        <v>6</v>
      </c>
      <c r="C123" s="89">
        <v>79.090939546823208</v>
      </c>
      <c r="D123" s="23">
        <v>70.850657129403274</v>
      </c>
      <c r="E123" s="24">
        <v>87.331221964243113</v>
      </c>
      <c r="F123" s="89">
        <v>83.583583818556249</v>
      </c>
      <c r="G123" s="23">
        <v>74.82512413255624</v>
      </c>
      <c r="H123" s="24">
        <v>92.342043504556244</v>
      </c>
      <c r="I123" s="11">
        <v>1386</v>
      </c>
      <c r="J123" s="12">
        <v>1311.5020582254624</v>
      </c>
      <c r="K123" s="13">
        <v>1096.2004221189698</v>
      </c>
    </row>
    <row r="124" spans="1:11" ht="13.5" thickBot="1" x14ac:dyDescent="0.25">
      <c r="A124" s="132"/>
      <c r="B124" s="73" t="s">
        <v>7</v>
      </c>
      <c r="C124" s="89">
        <v>75.738447666748243</v>
      </c>
      <c r="D124" s="23">
        <v>58.588964298269637</v>
      </c>
      <c r="E124" s="24">
        <v>92.887931035226842</v>
      </c>
      <c r="F124" s="89">
        <v>61.791399836534637</v>
      </c>
      <c r="G124" s="23">
        <v>47.719457046534636</v>
      </c>
      <c r="H124" s="24">
        <v>75.863342626534632</v>
      </c>
      <c r="I124" s="11">
        <v>631</v>
      </c>
      <c r="J124" s="12">
        <v>773.42414323265382</v>
      </c>
      <c r="K124" s="13">
        <v>477.90960477718147</v>
      </c>
    </row>
    <row r="125" spans="1:11" ht="13.5" thickBot="1" x14ac:dyDescent="0.25">
      <c r="A125" s="133"/>
      <c r="B125" s="74" t="s">
        <v>31</v>
      </c>
      <c r="C125" s="91">
        <v>55.483184898661882</v>
      </c>
      <c r="D125" s="27">
        <v>55.483184898661882</v>
      </c>
      <c r="E125" s="28">
        <v>55.483184898661882</v>
      </c>
      <c r="F125" s="91">
        <v>61.748606932190931</v>
      </c>
      <c r="G125" s="27">
        <v>61.748606932190931</v>
      </c>
      <c r="H125" s="28">
        <v>61.748606932190931</v>
      </c>
      <c r="I125" s="20">
        <v>22569</v>
      </c>
      <c r="J125" s="21">
        <v>20279</v>
      </c>
      <c r="K125" s="22">
        <v>12521.999999779</v>
      </c>
    </row>
    <row r="126" spans="1:11" ht="14.25" x14ac:dyDescent="0.2">
      <c r="A126" s="131" t="s">
        <v>76</v>
      </c>
      <c r="B126" s="75" t="s">
        <v>44</v>
      </c>
      <c r="C126" s="92">
        <v>30.439011902254773</v>
      </c>
      <c r="D126" s="29">
        <v>25.187523629146945</v>
      </c>
      <c r="E126" s="30">
        <v>35.690500175362615</v>
      </c>
      <c r="F126" s="92">
        <v>46.965726124167865</v>
      </c>
      <c r="G126" s="29">
        <v>38.41037360716787</v>
      </c>
      <c r="H126" s="30">
        <v>55.521078641167868</v>
      </c>
      <c r="I126" s="7">
        <v>2170</v>
      </c>
      <c r="J126" s="8">
        <v>1406.4012478645175</v>
      </c>
      <c r="K126" s="9">
        <v>660.52655827892863</v>
      </c>
    </row>
    <row r="127" spans="1:11" ht="14.25" x14ac:dyDescent="0.2">
      <c r="A127" s="132"/>
      <c r="B127" s="71" t="s">
        <v>45</v>
      </c>
      <c r="C127" s="89">
        <v>28.045873289458665</v>
      </c>
      <c r="D127" s="23">
        <v>24.372738465596548</v>
      </c>
      <c r="E127" s="24">
        <v>31.719008113320779</v>
      </c>
      <c r="F127" s="89">
        <v>33.653668122783522</v>
      </c>
      <c r="G127" s="23">
        <v>28.999893705783521</v>
      </c>
      <c r="H127" s="24">
        <v>38.307442539783523</v>
      </c>
      <c r="I127" s="11">
        <v>2183</v>
      </c>
      <c r="J127" s="12">
        <v>1819.2412538067297</v>
      </c>
      <c r="K127" s="13">
        <v>612.24141390888269</v>
      </c>
    </row>
    <row r="128" spans="1:11" x14ac:dyDescent="0.2">
      <c r="A128" s="132"/>
      <c r="B128" s="72" t="s">
        <v>1</v>
      </c>
      <c r="C128" s="90">
        <v>29.232153702062728</v>
      </c>
      <c r="D128" s="25">
        <v>25.277434911785974</v>
      </c>
      <c r="E128" s="26">
        <v>33.186872492339489</v>
      </c>
      <c r="F128" s="90">
        <v>39.457812560702976</v>
      </c>
      <c r="G128" s="25">
        <v>33.821529217702981</v>
      </c>
      <c r="H128" s="26">
        <v>45.094095903702978</v>
      </c>
      <c r="I128" s="15">
        <v>4354</v>
      </c>
      <c r="J128" s="16">
        <v>3225.6425016712474</v>
      </c>
      <c r="K128" s="17">
        <v>1272.7679721878112</v>
      </c>
    </row>
    <row r="129" spans="1:11" x14ac:dyDescent="0.2">
      <c r="A129" s="132"/>
      <c r="B129" s="73" t="s">
        <v>2</v>
      </c>
      <c r="C129" s="89">
        <v>38.043071634944475</v>
      </c>
      <c r="D129" s="23">
        <v>35.125578349543119</v>
      </c>
      <c r="E129" s="24">
        <v>40.960564920345838</v>
      </c>
      <c r="F129" s="89">
        <v>40.404433480278449</v>
      </c>
      <c r="G129" s="23">
        <v>37.132772230278448</v>
      </c>
      <c r="H129" s="24">
        <v>43.67609473027845</v>
      </c>
      <c r="I129" s="11">
        <v>7076</v>
      </c>
      <c r="J129" s="12">
        <v>6662.4563618807097</v>
      </c>
      <c r="K129" s="13">
        <v>2691.927748888671</v>
      </c>
    </row>
    <row r="130" spans="1:11" x14ac:dyDescent="0.2">
      <c r="A130" s="132"/>
      <c r="B130" s="73" t="s">
        <v>3</v>
      </c>
      <c r="C130" s="89">
        <v>48.609639193210491</v>
      </c>
      <c r="D130" s="23">
        <v>46.049653056940684</v>
      </c>
      <c r="E130" s="24">
        <v>51.169625330415137</v>
      </c>
      <c r="F130" s="89">
        <v>49.253398162454467</v>
      </c>
      <c r="G130" s="23">
        <v>46.514997723454464</v>
      </c>
      <c r="H130" s="24">
        <v>51.991798602454466</v>
      </c>
      <c r="I130" s="11">
        <v>7398</v>
      </c>
      <c r="J130" s="12">
        <v>7301.3055782515039</v>
      </c>
      <c r="K130" s="13">
        <v>3596.1411075137116</v>
      </c>
    </row>
    <row r="131" spans="1:11" x14ac:dyDescent="0.2">
      <c r="A131" s="132"/>
      <c r="B131" s="73" t="s">
        <v>4</v>
      </c>
      <c r="C131" s="89">
        <v>65.05510372578614</v>
      </c>
      <c r="D131" s="23">
        <v>59.072707399435146</v>
      </c>
      <c r="E131" s="24">
        <v>71.037500052137148</v>
      </c>
      <c r="F131" s="89">
        <v>59.448234419385123</v>
      </c>
      <c r="G131" s="23">
        <v>53.676082053385123</v>
      </c>
      <c r="H131" s="24">
        <v>65.220386785385131</v>
      </c>
      <c r="I131" s="11">
        <v>5436</v>
      </c>
      <c r="J131" s="12">
        <v>5948.6971700215408</v>
      </c>
      <c r="K131" s="13">
        <v>3536.3954385337343</v>
      </c>
    </row>
    <row r="132" spans="1:11" x14ac:dyDescent="0.2">
      <c r="A132" s="132"/>
      <c r="B132" s="73" t="s">
        <v>5</v>
      </c>
      <c r="C132" s="89">
        <v>52.855735093750361</v>
      </c>
      <c r="D132" s="23">
        <v>46.410175293871262</v>
      </c>
      <c r="E132" s="24">
        <v>59.301294893629468</v>
      </c>
      <c r="F132" s="89">
        <v>55.321848990521552</v>
      </c>
      <c r="G132" s="23">
        <v>48.198729496521558</v>
      </c>
      <c r="H132" s="24">
        <v>62.444968484521553</v>
      </c>
      <c r="I132" s="11">
        <v>3259</v>
      </c>
      <c r="J132" s="12">
        <v>3113.7216816459927</v>
      </c>
      <c r="K132" s="13">
        <v>1722.5684067053244</v>
      </c>
    </row>
    <row r="133" spans="1:11" x14ac:dyDescent="0.2">
      <c r="A133" s="132"/>
      <c r="B133" s="73" t="s">
        <v>6</v>
      </c>
      <c r="C133" s="89">
        <v>37.199155046935758</v>
      </c>
      <c r="D133" s="23">
        <v>26.997287351725934</v>
      </c>
      <c r="E133" s="24">
        <v>47.401022741067891</v>
      </c>
      <c r="F133" s="89">
        <v>32.691798214514506</v>
      </c>
      <c r="G133" s="23">
        <v>23.225276409514503</v>
      </c>
      <c r="H133" s="24">
        <v>42.158320018514502</v>
      </c>
      <c r="I133" s="11">
        <v>1120</v>
      </c>
      <c r="J133" s="12">
        <v>1274.4191487781327</v>
      </c>
      <c r="K133" s="13">
        <v>416.6305365256805</v>
      </c>
    </row>
    <row r="134" spans="1:11" ht="13.5" thickBot="1" x14ac:dyDescent="0.25">
      <c r="A134" s="132"/>
      <c r="B134" s="73" t="s">
        <v>7</v>
      </c>
      <c r="C134" s="89">
        <v>28.908470822662593</v>
      </c>
      <c r="D134" s="23">
        <v>20.668171888906688</v>
      </c>
      <c r="E134" s="24">
        <v>37.148769756418503</v>
      </c>
      <c r="F134" s="89">
        <v>20.334229068239555</v>
      </c>
      <c r="G134" s="23">
        <v>14.214240971239555</v>
      </c>
      <c r="H134" s="24">
        <v>26.454217165239555</v>
      </c>
      <c r="I134" s="11">
        <v>635</v>
      </c>
      <c r="J134" s="12">
        <v>902.75755775087282</v>
      </c>
      <c r="K134" s="13">
        <v>183.56878972390746</v>
      </c>
    </row>
    <row r="135" spans="1:11" ht="13.5" thickBot="1" x14ac:dyDescent="0.25">
      <c r="A135" s="133"/>
      <c r="B135" s="74" t="s">
        <v>31</v>
      </c>
      <c r="C135" s="91">
        <v>45.836464239629898</v>
      </c>
      <c r="D135" s="27">
        <v>45.836464239629898</v>
      </c>
      <c r="E135" s="28">
        <v>45.836464239629898</v>
      </c>
      <c r="F135" s="91">
        <v>47.205318513063574</v>
      </c>
      <c r="G135" s="27">
        <v>47.205318513063574</v>
      </c>
      <c r="H135" s="28">
        <v>47.205318513063574</v>
      </c>
      <c r="I135" s="20">
        <v>29278</v>
      </c>
      <c r="J135" s="21">
        <v>28429</v>
      </c>
      <c r="K135" s="22">
        <v>13420.00000007884</v>
      </c>
    </row>
    <row r="136" spans="1:11" ht="14.25" x14ac:dyDescent="0.2">
      <c r="A136" s="131" t="s">
        <v>77</v>
      </c>
      <c r="B136" s="75" t="s">
        <v>44</v>
      </c>
      <c r="C136" s="92">
        <v>26.556895252445987</v>
      </c>
      <c r="D136" s="29">
        <v>22.84116581811049</v>
      </c>
      <c r="E136" s="30">
        <v>30.272624686781477</v>
      </c>
      <c r="F136" s="92">
        <v>39.799803452393576</v>
      </c>
      <c r="G136" s="29">
        <v>34.139050215393574</v>
      </c>
      <c r="H136" s="30">
        <v>45.46055668939357</v>
      </c>
      <c r="I136" s="7">
        <v>1851</v>
      </c>
      <c r="J136" s="8">
        <v>1235.1019062462535</v>
      </c>
      <c r="K136" s="9">
        <v>491.56813112277524</v>
      </c>
    </row>
    <row r="137" spans="1:11" ht="14.25" x14ac:dyDescent="0.2">
      <c r="A137" s="132"/>
      <c r="B137" s="71" t="s">
        <v>45</v>
      </c>
      <c r="C137" s="89">
        <v>28.042707819589019</v>
      </c>
      <c r="D137" s="23">
        <v>25.566813559352656</v>
      </c>
      <c r="E137" s="24">
        <v>30.518602078979928</v>
      </c>
      <c r="F137" s="89">
        <v>32.628955346417044</v>
      </c>
      <c r="G137" s="23">
        <v>29.700478264417043</v>
      </c>
      <c r="H137" s="24">
        <v>35.557432427417041</v>
      </c>
      <c r="I137" s="11">
        <v>1540</v>
      </c>
      <c r="J137" s="12">
        <v>1323.5413020021581</v>
      </c>
      <c r="K137" s="13">
        <v>431.85770042167087</v>
      </c>
    </row>
    <row r="138" spans="1:11" x14ac:dyDescent="0.2">
      <c r="A138" s="132"/>
      <c r="B138" s="72" t="s">
        <v>1</v>
      </c>
      <c r="C138" s="90">
        <v>27.231667105409795</v>
      </c>
      <c r="D138" s="25">
        <v>21.698917683399472</v>
      </c>
      <c r="E138" s="26">
        <v>32.764416526677856</v>
      </c>
      <c r="F138" s="90">
        <v>36.090449366584494</v>
      </c>
      <c r="G138" s="25">
        <v>28.636514805584497</v>
      </c>
      <c r="H138" s="26">
        <v>43.544383926584494</v>
      </c>
      <c r="I138" s="15">
        <v>3391</v>
      </c>
      <c r="J138" s="16">
        <v>2558.6432082484116</v>
      </c>
      <c r="K138" s="17">
        <v>923.42583154444617</v>
      </c>
    </row>
    <row r="139" spans="1:11" x14ac:dyDescent="0.2">
      <c r="A139" s="132"/>
      <c r="B139" s="73" t="s">
        <v>2</v>
      </c>
      <c r="C139" s="89">
        <v>41.491703401647925</v>
      </c>
      <c r="D139" s="23">
        <v>39.983386477565553</v>
      </c>
      <c r="E139" s="24">
        <v>43.000020325730311</v>
      </c>
      <c r="F139" s="89">
        <v>41.597165147543542</v>
      </c>
      <c r="G139" s="23">
        <v>40.059996252543542</v>
      </c>
      <c r="H139" s="24">
        <v>43.134334042543543</v>
      </c>
      <c r="I139" s="11">
        <v>4795</v>
      </c>
      <c r="J139" s="12">
        <v>4782.8431842704713</v>
      </c>
      <c r="K139" s="13">
        <v>1989.5271781090182</v>
      </c>
    </row>
    <row r="140" spans="1:11" x14ac:dyDescent="0.2">
      <c r="A140" s="132"/>
      <c r="B140" s="73" t="s">
        <v>3</v>
      </c>
      <c r="C140" s="89">
        <v>46.694950906674805</v>
      </c>
      <c r="D140" s="23">
        <v>44.75900762651888</v>
      </c>
      <c r="E140" s="24">
        <v>48.630894185767794</v>
      </c>
      <c r="F140" s="89">
        <v>43.215423207798111</v>
      </c>
      <c r="G140" s="23">
        <v>41.394095936798109</v>
      </c>
      <c r="H140" s="24">
        <v>45.036750477798108</v>
      </c>
      <c r="I140" s="11">
        <v>3925</v>
      </c>
      <c r="J140" s="12">
        <v>4241.0248171682051</v>
      </c>
      <c r="K140" s="13">
        <v>1832.776823086986</v>
      </c>
    </row>
    <row r="141" spans="1:11" x14ac:dyDescent="0.2">
      <c r="A141" s="132"/>
      <c r="B141" s="73" t="s">
        <v>4</v>
      </c>
      <c r="C141" s="89">
        <v>47.994268881404203</v>
      </c>
      <c r="D141" s="23">
        <v>42.06280767395122</v>
      </c>
      <c r="E141" s="24">
        <v>53.925730087951223</v>
      </c>
      <c r="F141" s="89">
        <v>52.114026287237365</v>
      </c>
      <c r="G141" s="23">
        <v>45.566858726237363</v>
      </c>
      <c r="H141" s="24">
        <v>58.661193847237364</v>
      </c>
      <c r="I141" s="11">
        <v>2786</v>
      </c>
      <c r="J141" s="12">
        <v>2565.7590217000361</v>
      </c>
      <c r="K141" s="13">
        <v>1337.120331035921</v>
      </c>
    </row>
    <row r="142" spans="1:11" x14ac:dyDescent="0.2">
      <c r="A142" s="132"/>
      <c r="B142" s="73" t="s">
        <v>5</v>
      </c>
      <c r="C142" s="89">
        <v>61.793622608854136</v>
      </c>
      <c r="D142" s="23">
        <v>57.057894376005301</v>
      </c>
      <c r="E142" s="24">
        <v>66.529350841702978</v>
      </c>
      <c r="F142" s="89">
        <v>50.601422103824952</v>
      </c>
      <c r="G142" s="23">
        <v>46.659279303824952</v>
      </c>
      <c r="H142" s="24">
        <v>54.543564903824951</v>
      </c>
      <c r="I142" s="11">
        <v>1376</v>
      </c>
      <c r="J142" s="12">
        <v>1680.3485193621868</v>
      </c>
      <c r="K142" s="13">
        <v>850.2802470978329</v>
      </c>
    </row>
    <row r="143" spans="1:11" x14ac:dyDescent="0.2">
      <c r="A143" s="132"/>
      <c r="B143" s="73" t="s">
        <v>6</v>
      </c>
      <c r="C143" s="89">
        <v>72.778932709976559</v>
      </c>
      <c r="D143" s="23">
        <v>65.516224822665151</v>
      </c>
      <c r="E143" s="24">
        <v>80.041640595856634</v>
      </c>
      <c r="F143" s="89">
        <v>50.019344005449668</v>
      </c>
      <c r="G143" s="23">
        <v>44.945262954449674</v>
      </c>
      <c r="H143" s="24">
        <v>55.093425055449671</v>
      </c>
      <c r="I143" s="11">
        <v>517</v>
      </c>
      <c r="J143" s="12">
        <v>752.24313631459063</v>
      </c>
      <c r="K143" s="13">
        <v>376.26708211057877</v>
      </c>
    </row>
    <row r="144" spans="1:11" ht="13.5" thickBot="1" x14ac:dyDescent="0.25">
      <c r="A144" s="132"/>
      <c r="B144" s="73" t="s">
        <v>7</v>
      </c>
      <c r="C144" s="89">
        <v>47.529498257987008</v>
      </c>
      <c r="D144" s="23">
        <v>40.572559415200487</v>
      </c>
      <c r="E144" s="24">
        <v>54.486437100773522</v>
      </c>
      <c r="F144" s="89">
        <v>22.432765079235494</v>
      </c>
      <c r="G144" s="23">
        <v>19.094934583235492</v>
      </c>
      <c r="H144" s="24">
        <v>25.770595575235493</v>
      </c>
      <c r="I144" s="11">
        <v>178</v>
      </c>
      <c r="J144" s="12">
        <v>377.13811293609876</v>
      </c>
      <c r="K144" s="13">
        <v>84.602506899216877</v>
      </c>
    </row>
    <row r="145" spans="1:11" ht="13.5" thickBot="1" x14ac:dyDescent="0.25">
      <c r="A145" s="133"/>
      <c r="B145" s="74" t="s">
        <v>31</v>
      </c>
      <c r="C145" s="91">
        <v>43.576143327934936</v>
      </c>
      <c r="D145" s="27">
        <v>43.576143327934936</v>
      </c>
      <c r="E145" s="28">
        <v>43.576143327934936</v>
      </c>
      <c r="F145" s="91">
        <v>43.601839838919688</v>
      </c>
      <c r="G145" s="27">
        <v>43.601839838919688</v>
      </c>
      <c r="H145" s="28">
        <v>43.601839838919688</v>
      </c>
      <c r="I145" s="20">
        <v>16968</v>
      </c>
      <c r="J145" s="21">
        <v>16958</v>
      </c>
      <c r="K145" s="22">
        <v>7393.9999998840003</v>
      </c>
    </row>
    <row r="146" spans="1:11" ht="14.25" x14ac:dyDescent="0.2">
      <c r="A146" s="68"/>
      <c r="B146" s="161" t="s">
        <v>44</v>
      </c>
      <c r="C146" s="92">
        <v>36.309914876272586</v>
      </c>
      <c r="D146" s="29">
        <v>34.124637841446784</v>
      </c>
      <c r="E146" s="30">
        <v>38.495191911098395</v>
      </c>
      <c r="F146" s="92">
        <v>50.773320276242664</v>
      </c>
      <c r="G146" s="29">
        <v>47.674778852242667</v>
      </c>
      <c r="H146" s="30">
        <v>53.871861700242668</v>
      </c>
      <c r="I146" s="7">
        <v>113310</v>
      </c>
      <c r="J146" s="8">
        <v>81032.251431379351</v>
      </c>
      <c r="K146" s="9">
        <v>41142.764546304468</v>
      </c>
    </row>
    <row r="147" spans="1:11" ht="14.25" x14ac:dyDescent="0.2">
      <c r="A147" s="69"/>
      <c r="B147" s="162" t="s">
        <v>45</v>
      </c>
      <c r="C147" s="89">
        <v>33.217081549896733</v>
      </c>
      <c r="D147" s="23">
        <v>25.514841314838058</v>
      </c>
      <c r="E147" s="24">
        <v>40.919321784121323</v>
      </c>
      <c r="F147" s="89">
        <v>39.278141595954104</v>
      </c>
      <c r="G147" s="23">
        <v>30.043772725954106</v>
      </c>
      <c r="H147" s="24">
        <v>48.512510464954104</v>
      </c>
      <c r="I147" s="11">
        <v>103450</v>
      </c>
      <c r="J147" s="12">
        <v>87486.498767823025</v>
      </c>
      <c r="K147" s="13">
        <v>34363.070863368172</v>
      </c>
    </row>
    <row r="148" spans="1:11" x14ac:dyDescent="0.2">
      <c r="A148" s="69"/>
      <c r="B148" s="163" t="s">
        <v>1</v>
      </c>
      <c r="C148" s="90">
        <v>34.833841764934789</v>
      </c>
      <c r="D148" s="25">
        <v>31.117447417549194</v>
      </c>
      <c r="E148" s="26">
        <v>38.550236113087124</v>
      </c>
      <c r="F148" s="90">
        <v>44.805598973656537</v>
      </c>
      <c r="G148" s="25">
        <v>39.958604474656532</v>
      </c>
      <c r="H148" s="26">
        <v>49.652593473656538</v>
      </c>
      <c r="I148" s="15">
        <v>216760</v>
      </c>
      <c r="J148" s="16">
        <v>168518.75019920239</v>
      </c>
      <c r="K148" s="17">
        <v>75505.835409672654</v>
      </c>
    </row>
    <row r="149" spans="1:11" x14ac:dyDescent="0.2">
      <c r="A149" s="69" t="s">
        <v>46</v>
      </c>
      <c r="B149" s="76" t="s">
        <v>2</v>
      </c>
      <c r="C149" s="89">
        <v>45.103333604084661</v>
      </c>
      <c r="D149" s="23">
        <v>41.287328834015184</v>
      </c>
      <c r="E149" s="24">
        <v>48.91933837316455</v>
      </c>
      <c r="F149" s="89">
        <v>44.981716617608051</v>
      </c>
      <c r="G149" s="23">
        <v>41.125574078608054</v>
      </c>
      <c r="H149" s="24">
        <v>48.837859155608051</v>
      </c>
      <c r="I149" s="11">
        <v>293502</v>
      </c>
      <c r="J149" s="12">
        <v>294295.54083056242</v>
      </c>
      <c r="K149" s="13">
        <v>132379.18619466058</v>
      </c>
    </row>
    <row r="150" spans="1:11" x14ac:dyDescent="0.2">
      <c r="A150" s="69"/>
      <c r="B150" s="76" t="s">
        <v>3</v>
      </c>
      <c r="C150" s="89">
        <v>57.584337893324168</v>
      </c>
      <c r="D150" s="23">
        <v>53.087984109093007</v>
      </c>
      <c r="E150" s="24">
        <v>62.080691677555322</v>
      </c>
      <c r="F150" s="89">
        <v>57.703570582447796</v>
      </c>
      <c r="G150" s="23">
        <v>53.139237637447792</v>
      </c>
      <c r="H150" s="24">
        <v>62.267903527447793</v>
      </c>
      <c r="I150" s="11">
        <v>364990</v>
      </c>
      <c r="J150" s="12">
        <v>364235.82242027723</v>
      </c>
      <c r="K150" s="13">
        <v>210177.07487684389</v>
      </c>
    </row>
    <row r="151" spans="1:11" x14ac:dyDescent="0.2">
      <c r="A151" s="69" t="s">
        <v>78</v>
      </c>
      <c r="B151" s="76" t="s">
        <v>4</v>
      </c>
      <c r="C151" s="89">
        <v>68.542075249719915</v>
      </c>
      <c r="D151" s="23">
        <v>62.29051263385967</v>
      </c>
      <c r="E151" s="24">
        <v>74.793637866561681</v>
      </c>
      <c r="F151" s="89">
        <v>68.942525000212939</v>
      </c>
      <c r="G151" s="23">
        <v>62.573041135212947</v>
      </c>
      <c r="H151" s="24">
        <v>75.312008866212949</v>
      </c>
      <c r="I151" s="11">
        <v>370487</v>
      </c>
      <c r="J151" s="12">
        <v>368335.04187675967</v>
      </c>
      <c r="K151" s="13">
        <v>253939.47833042982</v>
      </c>
    </row>
    <row r="152" spans="1:11" x14ac:dyDescent="0.2">
      <c r="A152" s="69" t="s">
        <v>66</v>
      </c>
      <c r="B152" s="76" t="s">
        <v>5</v>
      </c>
      <c r="C152" s="89">
        <v>73.690883022945783</v>
      </c>
      <c r="D152" s="23">
        <v>68.8732252226703</v>
      </c>
      <c r="E152" s="24">
        <v>78.508540823221267</v>
      </c>
      <c r="F152" s="89">
        <v>73.53443553879579</v>
      </c>
      <c r="G152" s="23">
        <v>68.6647613467958</v>
      </c>
      <c r="H152" s="24">
        <v>78.404109730795795</v>
      </c>
      <c r="I152" s="11">
        <v>273552</v>
      </c>
      <c r="J152" s="12">
        <v>274133.99293801095</v>
      </c>
      <c r="K152" s="13">
        <v>201582.88432692867</v>
      </c>
    </row>
    <row r="153" spans="1:11" x14ac:dyDescent="0.2">
      <c r="A153" s="69" t="s">
        <v>79</v>
      </c>
      <c r="B153" s="76" t="s">
        <v>6</v>
      </c>
      <c r="C153" s="89">
        <v>71.593099314345849</v>
      </c>
      <c r="D153" s="23">
        <v>64.471270402807079</v>
      </c>
      <c r="E153" s="24">
        <v>78.71492822588462</v>
      </c>
      <c r="F153" s="89">
        <v>70.385392059248048</v>
      </c>
      <c r="G153" s="23">
        <v>63.292698859248055</v>
      </c>
      <c r="H153" s="24">
        <v>77.478085259248047</v>
      </c>
      <c r="I153" s="11">
        <v>168458</v>
      </c>
      <c r="J153" s="12">
        <v>171348.48540935892</v>
      </c>
      <c r="K153" s="13">
        <v>120604.30324296073</v>
      </c>
    </row>
    <row r="154" spans="1:11" ht="13.5" thickBot="1" x14ac:dyDescent="0.25">
      <c r="A154" s="69"/>
      <c r="B154" s="76" t="s">
        <v>7</v>
      </c>
      <c r="C154" s="89">
        <v>58.610289495083535</v>
      </c>
      <c r="D154" s="23">
        <v>41.576763067727917</v>
      </c>
      <c r="E154" s="24">
        <v>75.64381592243916</v>
      </c>
      <c r="F154" s="89">
        <v>54.529310971213803</v>
      </c>
      <c r="G154" s="23">
        <v>38.471620881213802</v>
      </c>
      <c r="H154" s="24">
        <v>70.587001061213812</v>
      </c>
      <c r="I154" s="11">
        <v>148575</v>
      </c>
      <c r="J154" s="12">
        <v>159694.36632582851</v>
      </c>
      <c r="K154" s="13">
        <v>87080.237617320367</v>
      </c>
    </row>
    <row r="155" spans="1:11" ht="13.5" thickBot="1" x14ac:dyDescent="0.25">
      <c r="A155" s="70"/>
      <c r="B155" s="45" t="s">
        <v>31</v>
      </c>
      <c r="C155" s="91">
        <v>58.882256072393361</v>
      </c>
      <c r="D155" s="27">
        <v>58.882256072393361</v>
      </c>
      <c r="E155" s="28">
        <v>58.882256072393361</v>
      </c>
      <c r="F155" s="91">
        <v>60.051750508942021</v>
      </c>
      <c r="G155" s="27">
        <v>60.051750508942021</v>
      </c>
      <c r="H155" s="28">
        <v>60.051750508942021</v>
      </c>
      <c r="I155" s="20">
        <v>1836324</v>
      </c>
      <c r="J155" s="21">
        <v>1800562</v>
      </c>
      <c r="K155" s="22">
        <v>1081268.9999988168</v>
      </c>
    </row>
    <row r="156" spans="1:11" ht="14.25" x14ac:dyDescent="0.2">
      <c r="A156" s="68"/>
      <c r="B156" s="161" t="s">
        <v>44</v>
      </c>
      <c r="C156" s="92">
        <v>33.152881272929839</v>
      </c>
      <c r="D156" s="29">
        <v>29.174781594813485</v>
      </c>
      <c r="E156" s="30">
        <v>37.130980950437909</v>
      </c>
      <c r="F156" s="92">
        <v>52.578878660994867</v>
      </c>
      <c r="G156" s="29">
        <v>46.038973632994868</v>
      </c>
      <c r="H156" s="30">
        <v>59.118783687994863</v>
      </c>
      <c r="I156" s="7">
        <v>277311</v>
      </c>
      <c r="J156" s="8">
        <v>174854.59737462364</v>
      </c>
      <c r="K156" s="9">
        <v>91936.586586774472</v>
      </c>
    </row>
    <row r="157" spans="1:11" ht="14.25" x14ac:dyDescent="0.2">
      <c r="A157" s="69"/>
      <c r="B157" s="162" t="s">
        <v>45</v>
      </c>
      <c r="C157" s="89">
        <v>28.887235319474208</v>
      </c>
      <c r="D157" s="23">
        <v>26.767826845057023</v>
      </c>
      <c r="E157" s="24">
        <v>31.006643793096391</v>
      </c>
      <c r="F157" s="89">
        <v>35.063469921859586</v>
      </c>
      <c r="G157" s="23">
        <v>32.397542924859586</v>
      </c>
      <c r="H157" s="24">
        <v>37.729396917859582</v>
      </c>
      <c r="I157" s="11">
        <v>259852</v>
      </c>
      <c r="J157" s="12">
        <v>214080.51995322632</v>
      </c>
      <c r="K157" s="13">
        <v>75064.058722360118</v>
      </c>
    </row>
    <row r="158" spans="1:11" x14ac:dyDescent="0.2">
      <c r="A158" s="69"/>
      <c r="B158" s="163" t="s">
        <v>1</v>
      </c>
      <c r="C158" s="90">
        <v>31.089379817510622</v>
      </c>
      <c r="D158" s="25">
        <v>28.303837466013174</v>
      </c>
      <c r="E158" s="26">
        <v>33.874922169008066</v>
      </c>
      <c r="F158" s="90">
        <v>42.937918914728044</v>
      </c>
      <c r="G158" s="25">
        <v>38.950629169728046</v>
      </c>
      <c r="H158" s="26">
        <v>46.925208659728042</v>
      </c>
      <c r="I158" s="15">
        <v>537163</v>
      </c>
      <c r="J158" s="16">
        <v>388935.11732784996</v>
      </c>
      <c r="K158" s="17">
        <v>167000.64530913459</v>
      </c>
    </row>
    <row r="159" spans="1:11" x14ac:dyDescent="0.2">
      <c r="A159" s="69" t="s">
        <v>8</v>
      </c>
      <c r="B159" s="76" t="s">
        <v>2</v>
      </c>
      <c r="C159" s="89">
        <v>42.65412982054012</v>
      </c>
      <c r="D159" s="23">
        <v>37.226282958183567</v>
      </c>
      <c r="E159" s="24">
        <v>48.081976683796377</v>
      </c>
      <c r="F159" s="89">
        <v>45.744205512510597</v>
      </c>
      <c r="G159" s="23">
        <v>39.711290562510598</v>
      </c>
      <c r="H159" s="24">
        <v>51.777120463510592</v>
      </c>
      <c r="I159" s="11">
        <v>711076</v>
      </c>
      <c r="J159" s="12">
        <v>663041.96731486206</v>
      </c>
      <c r="K159" s="13">
        <v>303303.28016270383</v>
      </c>
    </row>
    <row r="160" spans="1:11" x14ac:dyDescent="0.2">
      <c r="A160" s="69"/>
      <c r="B160" s="76" t="s">
        <v>3</v>
      </c>
      <c r="C160" s="89">
        <v>53.367000270188107</v>
      </c>
      <c r="D160" s="23">
        <v>49.517348848322449</v>
      </c>
      <c r="E160" s="24">
        <v>57.216651692997878</v>
      </c>
      <c r="F160" s="89">
        <v>54.533956588757256</v>
      </c>
      <c r="G160" s="23">
        <v>50.456468106757256</v>
      </c>
      <c r="H160" s="24">
        <v>58.611445071757259</v>
      </c>
      <c r="I160" s="11">
        <v>790471</v>
      </c>
      <c r="J160" s="12">
        <v>773555.94036015263</v>
      </c>
      <c r="K160" s="13">
        <v>421850.66070575861</v>
      </c>
    </row>
    <row r="161" spans="1:11" x14ac:dyDescent="0.2">
      <c r="A161" s="69" t="s">
        <v>80</v>
      </c>
      <c r="B161" s="76" t="s">
        <v>4</v>
      </c>
      <c r="C161" s="89">
        <v>63.450559381167089</v>
      </c>
      <c r="D161" s="23">
        <v>60.615587793024837</v>
      </c>
      <c r="E161" s="24">
        <v>66.285530969309363</v>
      </c>
      <c r="F161" s="89">
        <v>62.876283254881287</v>
      </c>
      <c r="G161" s="23">
        <v>59.963792987881291</v>
      </c>
      <c r="H161" s="24">
        <v>65.788773521881296</v>
      </c>
      <c r="I161" s="11">
        <v>753383</v>
      </c>
      <c r="J161" s="12">
        <v>760263.97082799475</v>
      </c>
      <c r="K161" s="13">
        <v>478025.72778261802</v>
      </c>
    </row>
    <row r="162" spans="1:11" x14ac:dyDescent="0.2">
      <c r="A162" s="69" t="s">
        <v>81</v>
      </c>
      <c r="B162" s="76" t="s">
        <v>5</v>
      </c>
      <c r="C162" s="89">
        <v>71.458738525147325</v>
      </c>
      <c r="D162" s="23">
        <v>67.637013907206693</v>
      </c>
      <c r="E162" s="24">
        <v>75.280463143087943</v>
      </c>
      <c r="F162" s="89">
        <v>71.104916235030686</v>
      </c>
      <c r="G162" s="23">
        <v>67.159163867030685</v>
      </c>
      <c r="H162" s="24">
        <v>75.050668603030687</v>
      </c>
      <c r="I162" s="11">
        <v>486746</v>
      </c>
      <c r="J162" s="12">
        <v>489168.07703129627</v>
      </c>
      <c r="K162" s="13">
        <v>347822.55142161361</v>
      </c>
    </row>
    <row r="163" spans="1:11" x14ac:dyDescent="0.2">
      <c r="A163" s="69"/>
      <c r="B163" s="76" t="s">
        <v>6</v>
      </c>
      <c r="C163" s="89">
        <v>76.825813508930878</v>
      </c>
      <c r="D163" s="23">
        <v>66.115099249184738</v>
      </c>
      <c r="E163" s="24">
        <v>87.536527767696569</v>
      </c>
      <c r="F163" s="89">
        <v>75.475762245150193</v>
      </c>
      <c r="G163" s="23">
        <v>64.551298536150185</v>
      </c>
      <c r="H163" s="24">
        <v>86.400225953150183</v>
      </c>
      <c r="I163" s="11">
        <v>320094</v>
      </c>
      <c r="J163" s="12">
        <v>325819.59052567079</v>
      </c>
      <c r="K163" s="13">
        <v>245914.81949327717</v>
      </c>
    </row>
    <row r="164" spans="1:11" ht="13.5" thickBot="1" x14ac:dyDescent="0.25">
      <c r="A164" s="69"/>
      <c r="B164" s="76" t="s">
        <v>7</v>
      </c>
      <c r="C164" s="89">
        <v>69.798465626811506</v>
      </c>
      <c r="D164" s="23">
        <v>52.469177969280828</v>
      </c>
      <c r="E164" s="24">
        <v>87.127753284342205</v>
      </c>
      <c r="F164" s="89">
        <v>64.931289179783221</v>
      </c>
      <c r="G164" s="23">
        <v>48.167205786783228</v>
      </c>
      <c r="H164" s="24">
        <v>81.695372572783228</v>
      </c>
      <c r="I164" s="11">
        <v>300636</v>
      </c>
      <c r="J164" s="12">
        <v>323171.33661217353</v>
      </c>
      <c r="K164" s="13">
        <v>209839.31512182104</v>
      </c>
    </row>
    <row r="165" spans="1:11" ht="13.5" thickBot="1" x14ac:dyDescent="0.25">
      <c r="A165" s="70"/>
      <c r="B165" s="45" t="s">
        <v>31</v>
      </c>
      <c r="C165" s="91">
        <v>55.743519347828617</v>
      </c>
      <c r="D165" s="27">
        <v>55.743519347828617</v>
      </c>
      <c r="E165" s="28">
        <v>55.743519347828617</v>
      </c>
      <c r="F165" s="91">
        <v>58.372252518475698</v>
      </c>
      <c r="G165" s="27">
        <v>58.372252518475698</v>
      </c>
      <c r="H165" s="28">
        <v>58.372252518475698</v>
      </c>
      <c r="I165" s="20">
        <v>3899569</v>
      </c>
      <c r="J165" s="21">
        <v>3723956</v>
      </c>
      <c r="K165" s="22">
        <v>2173756.9999969266</v>
      </c>
    </row>
    <row r="166" spans="1:11" ht="14.25" x14ac:dyDescent="0.2">
      <c r="A166" s="68"/>
      <c r="B166" s="161" t="s">
        <v>44</v>
      </c>
      <c r="C166" s="92">
        <v>27.773606823369548</v>
      </c>
      <c r="D166" s="29">
        <v>25.298196418079225</v>
      </c>
      <c r="E166" s="30">
        <v>30.249017229239644</v>
      </c>
      <c r="F166" s="92">
        <v>46.524919385726228</v>
      </c>
      <c r="G166" s="29">
        <v>42.255336257726228</v>
      </c>
      <c r="H166" s="30">
        <v>50.794502514726226</v>
      </c>
      <c r="I166" s="7">
        <v>5766</v>
      </c>
      <c r="J166" s="8">
        <v>3442.0826313710995</v>
      </c>
      <c r="K166" s="9">
        <v>1601.4261694354882</v>
      </c>
    </row>
    <row r="167" spans="1:11" ht="14.25" x14ac:dyDescent="0.2">
      <c r="A167" s="69"/>
      <c r="B167" s="162" t="s">
        <v>45</v>
      </c>
      <c r="C167" s="89">
        <v>28.578949610706943</v>
      </c>
      <c r="D167" s="23">
        <v>26.440486030555476</v>
      </c>
      <c r="E167" s="24">
        <v>30.717413191626704</v>
      </c>
      <c r="F167" s="89">
        <v>36.068079739090962</v>
      </c>
      <c r="G167" s="23">
        <v>33.284699990090964</v>
      </c>
      <c r="H167" s="24">
        <v>38.851459489090963</v>
      </c>
      <c r="I167" s="11">
        <v>5110</v>
      </c>
      <c r="J167" s="12">
        <v>4048.9661098435054</v>
      </c>
      <c r="K167" s="13">
        <v>1460.3843251071248</v>
      </c>
    </row>
    <row r="168" spans="1:11" x14ac:dyDescent="0.2">
      <c r="A168" s="69"/>
      <c r="B168" s="163" t="s">
        <v>1</v>
      </c>
      <c r="C168" s="90">
        <v>28.146814621645643</v>
      </c>
      <c r="D168" s="25">
        <v>25.653891239263675</v>
      </c>
      <c r="E168" s="26">
        <v>30.639738003359373</v>
      </c>
      <c r="F168" s="90">
        <v>40.872921807289814</v>
      </c>
      <c r="G168" s="25">
        <v>37.142282028289813</v>
      </c>
      <c r="H168" s="26">
        <v>44.60356158528981</v>
      </c>
      <c r="I168" s="15">
        <v>10878</v>
      </c>
      <c r="J168" s="16">
        <v>7491.0487412146049</v>
      </c>
      <c r="K168" s="17">
        <v>3061.810494542613</v>
      </c>
    </row>
    <row r="169" spans="1:11" x14ac:dyDescent="0.2">
      <c r="A169" s="69" t="s">
        <v>47</v>
      </c>
      <c r="B169" s="76" t="s">
        <v>2</v>
      </c>
      <c r="C169" s="89">
        <v>40.603191696972381</v>
      </c>
      <c r="D169" s="23">
        <v>38.684409546819793</v>
      </c>
      <c r="E169" s="24">
        <v>42.521973847124968</v>
      </c>
      <c r="F169" s="89">
        <v>43.038641399449411</v>
      </c>
      <c r="G169" s="23">
        <v>40.941377158449413</v>
      </c>
      <c r="H169" s="24">
        <v>45.135905640449415</v>
      </c>
      <c r="I169" s="11">
        <v>15781</v>
      </c>
      <c r="J169" s="12">
        <v>14887.99244899302</v>
      </c>
      <c r="K169" s="13">
        <v>6407.5896816992117</v>
      </c>
    </row>
    <row r="170" spans="1:11" x14ac:dyDescent="0.2">
      <c r="A170" s="69"/>
      <c r="B170" s="76" t="s">
        <v>3</v>
      </c>
      <c r="C170" s="89">
        <v>49.013715553945985</v>
      </c>
      <c r="D170" s="23">
        <v>47.27615431651823</v>
      </c>
      <c r="E170" s="24">
        <v>50.751276791373741</v>
      </c>
      <c r="F170" s="89">
        <v>49.614964824970812</v>
      </c>
      <c r="G170" s="23">
        <v>47.802469814970813</v>
      </c>
      <c r="H170" s="24">
        <v>51.427459834970811</v>
      </c>
      <c r="I170" s="11">
        <v>16472</v>
      </c>
      <c r="J170" s="12">
        <v>16272.387281795744</v>
      </c>
      <c r="K170" s="13">
        <v>8073.5392260459821</v>
      </c>
    </row>
    <row r="171" spans="1:11" x14ac:dyDescent="0.2">
      <c r="A171" s="69" t="s">
        <v>83</v>
      </c>
      <c r="B171" s="76" t="s">
        <v>4</v>
      </c>
      <c r="C171" s="89">
        <v>62.372408705416667</v>
      </c>
      <c r="D171" s="23">
        <v>59.278048826268439</v>
      </c>
      <c r="E171" s="24">
        <v>65.466768585571458</v>
      </c>
      <c r="F171" s="89">
        <v>60.220551518273979</v>
      </c>
      <c r="G171" s="23">
        <v>57.146387386273979</v>
      </c>
      <c r="H171" s="24">
        <v>63.294715651273975</v>
      </c>
      <c r="I171" s="11">
        <v>13243</v>
      </c>
      <c r="J171" s="12">
        <v>13716.211287689439</v>
      </c>
      <c r="K171" s="13">
        <v>8259.9780848583287</v>
      </c>
    </row>
    <row r="172" spans="1:11" x14ac:dyDescent="0.2">
      <c r="A172" s="69" t="s">
        <v>84</v>
      </c>
      <c r="B172" s="76" t="s">
        <v>5</v>
      </c>
      <c r="C172" s="89">
        <v>61.423420747932923</v>
      </c>
      <c r="D172" s="23">
        <v>57.881810235308897</v>
      </c>
      <c r="E172" s="24">
        <v>64.965031260556941</v>
      </c>
      <c r="F172" s="89">
        <v>61.944863166982216</v>
      </c>
      <c r="G172" s="23">
        <v>58.275320257982216</v>
      </c>
      <c r="H172" s="24">
        <v>65.614406075982203</v>
      </c>
      <c r="I172" s="11">
        <v>7974</v>
      </c>
      <c r="J172" s="12">
        <v>7906.8760830693809</v>
      </c>
      <c r="K172" s="13">
        <v>4897.9035704401713</v>
      </c>
    </row>
    <row r="173" spans="1:11" x14ac:dyDescent="0.2">
      <c r="A173" s="69" t="s">
        <v>82</v>
      </c>
      <c r="B173" s="76" t="s">
        <v>6</v>
      </c>
      <c r="C173" s="89">
        <v>62.490838265141548</v>
      </c>
      <c r="D173" s="23">
        <v>57.004247417955654</v>
      </c>
      <c r="E173" s="24">
        <v>67.977429113402877</v>
      </c>
      <c r="F173" s="89">
        <v>56.590923827238448</v>
      </c>
      <c r="G173" s="23">
        <v>51.489120034238454</v>
      </c>
      <c r="H173" s="24">
        <v>61.692727621238454</v>
      </c>
      <c r="I173" s="11">
        <v>3023</v>
      </c>
      <c r="J173" s="12">
        <v>3338.1643433181857</v>
      </c>
      <c r="K173" s="13">
        <v>1889.098040755229</v>
      </c>
    </row>
    <row r="174" spans="1:11" ht="13.5" thickBot="1" x14ac:dyDescent="0.25">
      <c r="A174" s="69"/>
      <c r="B174" s="76" t="s">
        <v>7</v>
      </c>
      <c r="C174" s="89">
        <v>51.667652451544726</v>
      </c>
      <c r="D174" s="23">
        <v>43.299475901281568</v>
      </c>
      <c r="E174" s="24">
        <v>60.035829001807883</v>
      </c>
      <c r="F174" s="89">
        <v>36.33534807108768</v>
      </c>
      <c r="G174" s="23">
        <v>30.278382187087679</v>
      </c>
      <c r="H174" s="24">
        <v>42.39231395508768</v>
      </c>
      <c r="I174" s="11">
        <v>1444</v>
      </c>
      <c r="J174" s="12">
        <v>2053.3198139196256</v>
      </c>
      <c r="K174" s="13">
        <v>746.08090140030583</v>
      </c>
    </row>
    <row r="175" spans="1:11" ht="13.5" thickBot="1" x14ac:dyDescent="0.25">
      <c r="A175" s="70"/>
      <c r="B175" s="45" t="s">
        <v>31</v>
      </c>
      <c r="C175" s="91">
        <v>48.442926687120298</v>
      </c>
      <c r="D175" s="27">
        <v>48.442926687120298</v>
      </c>
      <c r="E175" s="28">
        <v>48.442926687120298</v>
      </c>
      <c r="F175" s="91">
        <v>50.765997623948209</v>
      </c>
      <c r="G175" s="27">
        <v>50.765997623948209</v>
      </c>
      <c r="H175" s="28">
        <v>50.765997623948209</v>
      </c>
      <c r="I175" s="20">
        <v>68815</v>
      </c>
      <c r="J175" s="21">
        <v>65666</v>
      </c>
      <c r="K175" s="22">
        <v>33335.999999741834</v>
      </c>
    </row>
    <row r="177" spans="2:11" ht="14.25" x14ac:dyDescent="0.2">
      <c r="B177" s="1">
        <v>1</v>
      </c>
      <c r="C177" s="2" t="s">
        <v>96</v>
      </c>
      <c r="D177" s="160"/>
      <c r="E177" s="160"/>
      <c r="F177" s="160"/>
      <c r="G177" s="160"/>
      <c r="H177" s="160"/>
      <c r="I177" s="160"/>
      <c r="J177" s="160"/>
      <c r="K177" s="160"/>
    </row>
    <row r="178" spans="2:11" x14ac:dyDescent="0.2">
      <c r="C178" s="2" t="s">
        <v>97</v>
      </c>
      <c r="D178" s="160"/>
      <c r="E178" s="160"/>
      <c r="F178" s="160"/>
      <c r="G178" s="160"/>
      <c r="H178" s="160"/>
      <c r="I178" s="160"/>
      <c r="J178" s="160"/>
      <c r="K178" s="160"/>
    </row>
    <row r="179" spans="2:11" ht="14.25" x14ac:dyDescent="0.2">
      <c r="B179" s="1">
        <v>2</v>
      </c>
      <c r="C179" s="126" t="s">
        <v>112</v>
      </c>
    </row>
    <row r="180" spans="2:11" ht="14.25" x14ac:dyDescent="0.2">
      <c r="C180" s="2" t="s">
        <v>100</v>
      </c>
    </row>
    <row r="181" spans="2:11" ht="14.25" x14ac:dyDescent="0.2">
      <c r="B181" s="1">
        <v>3</v>
      </c>
      <c r="C181" s="113" t="s">
        <v>113</v>
      </c>
    </row>
    <row r="182" spans="2:11" ht="14.25" x14ac:dyDescent="0.2">
      <c r="C182" s="113" t="s">
        <v>57</v>
      </c>
    </row>
  </sheetData>
  <customSheetViews>
    <customSheetView guid="{EF6E886E-FC26-45DC-92B0-CC37D664341B}">
      <pane ySplit="5" topLeftCell="A6" activePane="bottomLeft" state="frozenSplit"/>
      <selection pane="bottomLeft" sqref="A1:K1"/>
      <pageMargins left="0.75" right="0.75" top="1" bottom="1" header="0.5" footer="0.5"/>
      <pageSetup paperSize="5" scale="82" orientation="landscape" verticalDpi="4" r:id="rId1"/>
      <headerFooter alignWithMargins="0"/>
    </customSheetView>
    <customSheetView guid="{A6376CA4-21F5-4362-9D24-C8B75C072CA0}">
      <pane ySplit="5" topLeftCell="A6" activePane="bottomLeft" state="frozenSplit"/>
      <selection pane="bottomLeft" sqref="A1:K1"/>
      <pageMargins left="0.75" right="0.75" top="1" bottom="1" header="0.5" footer="0.5"/>
      <pageSetup paperSize="5" scale="82" orientation="landscape" verticalDpi="4" r:id="rId2"/>
      <headerFooter alignWithMargins="0"/>
    </customSheetView>
    <customSheetView guid="{88BDB3BD-B6E8-45E2-ADA5-27F015172939}">
      <pane ySplit="5" topLeftCell="A176" activePane="bottomLeft" state="frozenSplit"/>
      <selection pane="bottomLeft" activeCell="C181" sqref="C181"/>
      <pageMargins left="0.75" right="0.75" top="1" bottom="1" header="0.5" footer="0.5"/>
      <pageSetup paperSize="5" scale="82" orientation="landscape" verticalDpi="4" r:id="rId3"/>
      <headerFooter alignWithMargins="0"/>
    </customSheetView>
    <customSheetView guid="{315F492B-1A28-40EB-B231-19D54B4B86B9}">
      <pane ySplit="5" topLeftCell="A167" activePane="bottomLeft" state="frozenSplit"/>
      <selection pane="bottomLeft" activeCell="H184" sqref="H184"/>
      <pageMargins left="0.75" right="0.75" top="1" bottom="1" header="0.5" footer="0.5"/>
      <pageSetup paperSize="5" scale="82" orientation="landscape" verticalDpi="4" r:id="rId4"/>
      <headerFooter alignWithMargins="0"/>
    </customSheetView>
  </customSheetViews>
  <mergeCells count="2">
    <mergeCell ref="A1:K1"/>
    <mergeCell ref="A2:K2"/>
  </mergeCells>
  <phoneticPr fontId="0" type="noConversion"/>
  <pageMargins left="0.75" right="0.75" top="1" bottom="1" header="0.5" footer="0.5"/>
  <pageSetup paperSize="5" scale="82" orientation="landscape" verticalDpi="4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Q180"/>
  <sheetViews>
    <sheetView zoomScaleNormal="100" workbookViewId="0">
      <pane ySplit="4" topLeftCell="A5" activePane="bottomLeft" state="frozenSplit"/>
      <selection pane="bottomLeft" sqref="A1:Q2"/>
    </sheetView>
  </sheetViews>
  <sheetFormatPr defaultColWidth="11.7109375" defaultRowHeight="12.75" x14ac:dyDescent="0.2"/>
  <cols>
    <col min="1" max="5" width="11.7109375" customWidth="1"/>
    <col min="6" max="17" width="10.85546875" customWidth="1"/>
  </cols>
  <sheetData>
    <row r="1" spans="1:17" ht="24" customHeight="1" x14ac:dyDescent="0.2">
      <c r="A1" s="230" t="s">
        <v>37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/>
    </row>
    <row r="2" spans="1:17" ht="24" customHeight="1" thickBo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/>
    </row>
    <row r="3" spans="1:17" ht="16.5" customHeight="1" x14ac:dyDescent="0.2">
      <c r="A3" s="236" t="s">
        <v>12</v>
      </c>
      <c r="B3" s="239" t="s">
        <v>19</v>
      </c>
      <c r="C3" s="245" t="s">
        <v>38</v>
      </c>
      <c r="D3" s="246"/>
      <c r="E3" s="247"/>
      <c r="F3" s="256" t="s">
        <v>40</v>
      </c>
      <c r="G3" s="257"/>
      <c r="H3" s="258"/>
      <c r="I3" s="256" t="s">
        <v>41</v>
      </c>
      <c r="J3" s="257"/>
      <c r="K3" s="258"/>
      <c r="L3" s="256" t="s">
        <v>42</v>
      </c>
      <c r="M3" s="257"/>
      <c r="N3" s="258"/>
      <c r="O3" s="256" t="s">
        <v>43</v>
      </c>
      <c r="P3" s="257"/>
      <c r="Q3" s="259"/>
    </row>
    <row r="4" spans="1:17" ht="16.5" customHeight="1" thickBot="1" x14ac:dyDescent="0.25">
      <c r="A4" s="238"/>
      <c r="B4" s="241"/>
      <c r="C4" s="60" t="s">
        <v>13</v>
      </c>
      <c r="D4" s="61" t="s">
        <v>14</v>
      </c>
      <c r="E4" s="62" t="s">
        <v>39</v>
      </c>
      <c r="F4" s="60" t="s">
        <v>13</v>
      </c>
      <c r="G4" s="61" t="s">
        <v>14</v>
      </c>
      <c r="H4" s="62" t="s">
        <v>39</v>
      </c>
      <c r="I4" s="60" t="s">
        <v>15</v>
      </c>
      <c r="J4" s="61" t="s">
        <v>14</v>
      </c>
      <c r="K4" s="62" t="s">
        <v>39</v>
      </c>
      <c r="L4" s="60" t="s">
        <v>15</v>
      </c>
      <c r="M4" s="61" t="s">
        <v>14</v>
      </c>
      <c r="N4" s="62" t="s">
        <v>39</v>
      </c>
      <c r="O4" s="60" t="s">
        <v>15</v>
      </c>
      <c r="P4" s="61" t="s">
        <v>14</v>
      </c>
      <c r="Q4" s="62" t="s">
        <v>39</v>
      </c>
    </row>
    <row r="5" spans="1:17" ht="14.25" x14ac:dyDescent="0.2">
      <c r="A5" s="131" t="s">
        <v>65</v>
      </c>
      <c r="B5" s="6" t="s">
        <v>44</v>
      </c>
      <c r="C5" s="37">
        <f>'42e_EG'!D16</f>
        <v>48.518810899999998</v>
      </c>
      <c r="D5" s="38">
        <v>58.2822058</v>
      </c>
      <c r="E5" s="110">
        <f>C5-D5</f>
        <v>-9.7633949000000015</v>
      </c>
      <c r="F5" s="37">
        <v>29.135140230000001</v>
      </c>
      <c r="G5" s="38">
        <v>40.543114991000003</v>
      </c>
      <c r="H5" s="53">
        <f t="shared" ref="H5:H68" si="0">F5-G5</f>
        <v>-11.407974761000002</v>
      </c>
      <c r="I5" s="37">
        <v>31.704928566</v>
      </c>
      <c r="J5" s="38">
        <v>35.630803176999997</v>
      </c>
      <c r="K5" s="59">
        <f t="shared" ref="K5:K68" si="1">I5-J5</f>
        <v>-3.9258746109999976</v>
      </c>
      <c r="L5" s="199">
        <v>24.600757556776454</v>
      </c>
      <c r="M5" s="199">
        <v>42.448323150174751</v>
      </c>
      <c r="N5" s="200">
        <v>-17.847565593398297</v>
      </c>
      <c r="O5" s="108">
        <v>23.428896155884466</v>
      </c>
      <c r="P5" s="38">
        <v>39.870516549985958</v>
      </c>
      <c r="Q5" s="46">
        <v>-16.441620394101491</v>
      </c>
    </row>
    <row r="6" spans="1:17" ht="14.25" x14ac:dyDescent="0.2">
      <c r="A6" s="132"/>
      <c r="B6" s="10" t="s">
        <v>45</v>
      </c>
      <c r="C6" s="39">
        <f>'42e_EG'!D17</f>
        <v>45.696002400000005</v>
      </c>
      <c r="D6" s="40">
        <v>55.092121000000006</v>
      </c>
      <c r="E6" s="110">
        <f t="shared" ref="E6:E69" si="2">C6-D6</f>
        <v>-9.3961186000000012</v>
      </c>
      <c r="F6" s="39">
        <v>29.909171363999999</v>
      </c>
      <c r="G6" s="40">
        <v>37.838132688000002</v>
      </c>
      <c r="H6" s="41">
        <f t="shared" si="0"/>
        <v>-7.928961324000003</v>
      </c>
      <c r="I6" s="39">
        <v>36.290828124000001</v>
      </c>
      <c r="J6" s="40">
        <v>38.471911880999997</v>
      </c>
      <c r="K6" s="41">
        <f t="shared" si="1"/>
        <v>-2.1810837569999961</v>
      </c>
      <c r="L6" s="201">
        <v>23.363185752410185</v>
      </c>
      <c r="M6" s="201">
        <v>44.401478398306629</v>
      </c>
      <c r="N6" s="200">
        <v>-21.038292645896444</v>
      </c>
      <c r="O6" s="117">
        <v>22.851517809030621</v>
      </c>
      <c r="P6" s="40">
        <v>34.58639923903084</v>
      </c>
      <c r="Q6" s="46">
        <v>-11.734881430000218</v>
      </c>
    </row>
    <row r="7" spans="1:17" x14ac:dyDescent="0.2">
      <c r="A7" s="132"/>
      <c r="B7" s="14" t="s">
        <v>1</v>
      </c>
      <c r="C7" s="47">
        <f>'42e_EG'!D18</f>
        <v>47.469233000000003</v>
      </c>
      <c r="D7" s="48">
        <v>57.061078700000003</v>
      </c>
      <c r="E7" s="118">
        <f t="shared" si="2"/>
        <v>-9.5918457000000004</v>
      </c>
      <c r="F7" s="47">
        <v>29.628789635</v>
      </c>
      <c r="G7" s="48">
        <v>38.808770803999998</v>
      </c>
      <c r="H7" s="49">
        <f t="shared" si="0"/>
        <v>-9.1799811689999977</v>
      </c>
      <c r="I7" s="47">
        <v>34.413701002000003</v>
      </c>
      <c r="J7" s="48">
        <v>37.365386571999998</v>
      </c>
      <c r="K7" s="50">
        <f t="shared" si="1"/>
        <v>-2.9516855699999951</v>
      </c>
      <c r="L7" s="203">
        <v>23.634991723297329</v>
      </c>
      <c r="M7" s="203">
        <v>43.965630728831158</v>
      </c>
      <c r="N7" s="204">
        <v>-20.330639005533829</v>
      </c>
      <c r="O7" s="109">
        <v>23.160100577930738</v>
      </c>
      <c r="P7" s="48">
        <v>37.280437184289049</v>
      </c>
      <c r="Q7" s="49">
        <v>-14.120336606358311</v>
      </c>
    </row>
    <row r="8" spans="1:17" x14ac:dyDescent="0.2">
      <c r="A8" s="132"/>
      <c r="B8" s="18" t="s">
        <v>2</v>
      </c>
      <c r="C8" s="39">
        <f>'42e_EG'!D19</f>
        <v>47.487762500000002</v>
      </c>
      <c r="D8" s="40">
        <v>57.438860099999999</v>
      </c>
      <c r="E8" s="110">
        <f t="shared" si="2"/>
        <v>-9.9510975999999971</v>
      </c>
      <c r="F8" s="39">
        <v>34.043409844000003</v>
      </c>
      <c r="G8" s="40">
        <v>45.104928415000003</v>
      </c>
      <c r="H8" s="46">
        <f t="shared" si="0"/>
        <v>-11.061518571000001</v>
      </c>
      <c r="I8" s="39">
        <v>42.419559778</v>
      </c>
      <c r="J8" s="40">
        <v>47.952395537999998</v>
      </c>
      <c r="K8" s="41">
        <f t="shared" si="1"/>
        <v>-5.5328357599999975</v>
      </c>
      <c r="L8" s="201">
        <v>33.254234576241579</v>
      </c>
      <c r="M8" s="201">
        <v>49.933624543325514</v>
      </c>
      <c r="N8" s="200">
        <v>-16.679389967083935</v>
      </c>
      <c r="O8" s="117">
        <v>34.690494391349084</v>
      </c>
      <c r="P8" s="40">
        <v>44.341629359503877</v>
      </c>
      <c r="Q8" s="46">
        <v>-9.6511349681547927</v>
      </c>
    </row>
    <row r="9" spans="1:17" x14ac:dyDescent="0.2">
      <c r="A9" s="132"/>
      <c r="B9" s="18" t="s">
        <v>3</v>
      </c>
      <c r="C9" s="39">
        <f>'42e_EG'!D20</f>
        <v>52.157406199999997</v>
      </c>
      <c r="D9" s="40">
        <v>61.905774100000002</v>
      </c>
      <c r="E9" s="110">
        <f t="shared" si="2"/>
        <v>-9.7483679000000052</v>
      </c>
      <c r="F9" s="39">
        <v>47.604184629000002</v>
      </c>
      <c r="G9" s="40">
        <v>54.492550239000003</v>
      </c>
      <c r="H9" s="46">
        <f t="shared" si="0"/>
        <v>-6.888365610000001</v>
      </c>
      <c r="I9" s="39">
        <v>48.261782263999997</v>
      </c>
      <c r="J9" s="40">
        <v>53.883776795999999</v>
      </c>
      <c r="K9" s="41">
        <f t="shared" si="1"/>
        <v>-5.6219945320000022</v>
      </c>
      <c r="L9" s="201">
        <v>55.190099499264591</v>
      </c>
      <c r="M9" s="201">
        <v>61.79212167129181</v>
      </c>
      <c r="N9" s="200">
        <v>-6.602022172027219</v>
      </c>
      <c r="O9" s="117">
        <v>45.587231183113389</v>
      </c>
      <c r="P9" s="40">
        <v>54.868648615841693</v>
      </c>
      <c r="Q9" s="46">
        <v>-9.2814174327283041</v>
      </c>
    </row>
    <row r="10" spans="1:17" x14ac:dyDescent="0.2">
      <c r="A10" s="132"/>
      <c r="B10" s="18" t="s">
        <v>4</v>
      </c>
      <c r="C10" s="39">
        <f>'42e_EG'!D21</f>
        <v>63.111350099999996</v>
      </c>
      <c r="D10" s="40">
        <v>66.615554399999994</v>
      </c>
      <c r="E10" s="116">
        <f t="shared" si="2"/>
        <v>-3.5042042999999978</v>
      </c>
      <c r="F10" s="39">
        <v>58.229476106</v>
      </c>
      <c r="G10" s="40">
        <v>64.536918678000006</v>
      </c>
      <c r="H10" s="46">
        <f t="shared" si="0"/>
        <v>-6.3074425720000065</v>
      </c>
      <c r="I10" s="39">
        <v>51.913405359000002</v>
      </c>
      <c r="J10" s="40">
        <v>59.724785582999999</v>
      </c>
      <c r="K10" s="46">
        <f t="shared" si="1"/>
        <v>-7.811380223999997</v>
      </c>
      <c r="L10" s="201">
        <v>65.942837844651606</v>
      </c>
      <c r="M10" s="201">
        <v>70.175788726493465</v>
      </c>
      <c r="N10" s="201">
        <v>-4.2329508818418589</v>
      </c>
      <c r="O10" s="117">
        <v>55.648180907469019</v>
      </c>
      <c r="P10" s="40">
        <v>66.386171108798621</v>
      </c>
      <c r="Q10" s="46">
        <v>-10.737990201329602</v>
      </c>
    </row>
    <row r="11" spans="1:17" x14ac:dyDescent="0.2">
      <c r="A11" s="132"/>
      <c r="B11" s="18" t="s">
        <v>5</v>
      </c>
      <c r="C11" s="39">
        <f>'42e_EG'!D22</f>
        <v>68.976806599999989</v>
      </c>
      <c r="D11" s="40">
        <v>73.730476800000005</v>
      </c>
      <c r="E11" s="110">
        <f t="shared" si="2"/>
        <v>-4.7536702000000162</v>
      </c>
      <c r="F11" s="39">
        <v>65.899368115000001</v>
      </c>
      <c r="G11" s="40">
        <v>71.470673947999998</v>
      </c>
      <c r="H11" s="46">
        <f t="shared" si="0"/>
        <v>-5.5713058329999967</v>
      </c>
      <c r="I11" s="39">
        <v>55.857251922000003</v>
      </c>
      <c r="J11" s="40">
        <v>65.590343073</v>
      </c>
      <c r="K11" s="46">
        <f t="shared" si="1"/>
        <v>-9.7330911509999964</v>
      </c>
      <c r="L11" s="201">
        <v>72.567276659655448</v>
      </c>
      <c r="M11" s="201">
        <v>75.536966223062279</v>
      </c>
      <c r="N11" s="201">
        <v>-2.9696895634068312</v>
      </c>
      <c r="O11" s="117">
        <v>64.743890072445595</v>
      </c>
      <c r="P11" s="40">
        <v>73.356721958895122</v>
      </c>
      <c r="Q11" s="46">
        <v>-8.612831886449527</v>
      </c>
    </row>
    <row r="12" spans="1:17" x14ac:dyDescent="0.2">
      <c r="A12" s="132"/>
      <c r="B12" s="18" t="s">
        <v>6</v>
      </c>
      <c r="C12" s="39">
        <f>'42e_EG'!D23</f>
        <v>72.55258289999999</v>
      </c>
      <c r="D12" s="40">
        <v>78.793226599999997</v>
      </c>
      <c r="E12" s="110">
        <f t="shared" si="2"/>
        <v>-6.2406437000000068</v>
      </c>
      <c r="F12" s="39">
        <v>70.942733369999999</v>
      </c>
      <c r="G12" s="40">
        <v>75.139772395999998</v>
      </c>
      <c r="H12" s="41">
        <f t="shared" si="0"/>
        <v>-4.1970390259999988</v>
      </c>
      <c r="I12" s="39">
        <v>50.804649654000002</v>
      </c>
      <c r="J12" s="40">
        <v>68.402417705000005</v>
      </c>
      <c r="K12" s="46">
        <f t="shared" si="1"/>
        <v>-17.597768051000003</v>
      </c>
      <c r="L12" s="201">
        <v>77.028543189768996</v>
      </c>
      <c r="M12" s="201">
        <v>77.68272359524066</v>
      </c>
      <c r="N12" s="201">
        <v>-0.65418040547166356</v>
      </c>
      <c r="O12" s="117">
        <v>62.044408626572199</v>
      </c>
      <c r="P12" s="40">
        <v>75.973223770414535</v>
      </c>
      <c r="Q12" s="46">
        <v>-13.928815143842336</v>
      </c>
    </row>
    <row r="13" spans="1:17" ht="13.5" thickBot="1" x14ac:dyDescent="0.25">
      <c r="A13" s="132"/>
      <c r="B13" s="18" t="s">
        <v>7</v>
      </c>
      <c r="C13" s="39">
        <f>'42e_EG'!D24</f>
        <v>58.831732599999995</v>
      </c>
      <c r="D13" s="40">
        <v>67.415335999999996</v>
      </c>
      <c r="E13" s="116">
        <f t="shared" si="2"/>
        <v>-8.5836034000000012</v>
      </c>
      <c r="F13" s="39">
        <v>59.140039934999997</v>
      </c>
      <c r="G13" s="40">
        <v>60.345654582000002</v>
      </c>
      <c r="H13" s="41">
        <f t="shared" si="0"/>
        <v>-1.2056146470000044</v>
      </c>
      <c r="I13" s="39">
        <v>44.168474738999997</v>
      </c>
      <c r="J13" s="40">
        <v>67.293978010000004</v>
      </c>
      <c r="K13" s="46">
        <f t="shared" si="1"/>
        <v>-23.125503271000007</v>
      </c>
      <c r="L13" s="201">
        <v>56.413398204387441</v>
      </c>
      <c r="M13" s="201">
        <v>61.77549214846718</v>
      </c>
      <c r="N13" s="201">
        <v>-5.3620939440797386</v>
      </c>
      <c r="O13" s="117">
        <v>54.845660858310076</v>
      </c>
      <c r="P13" s="40">
        <v>64.308103622612435</v>
      </c>
      <c r="Q13" s="41">
        <v>-9.4624427643023594</v>
      </c>
    </row>
    <row r="14" spans="1:17" ht="13.5" thickBot="1" x14ac:dyDescent="0.25">
      <c r="A14" s="133"/>
      <c r="B14" s="45" t="s">
        <v>31</v>
      </c>
      <c r="C14" s="34">
        <f>'42e_EG'!D25</f>
        <v>59.913122081956757</v>
      </c>
      <c r="D14" s="35">
        <v>66.067444067117066</v>
      </c>
      <c r="E14" s="111">
        <f t="shared" si="2"/>
        <v>-6.1543219851603084</v>
      </c>
      <c r="F14" s="34">
        <v>52.973699938999999</v>
      </c>
      <c r="G14" s="35">
        <v>58.503286727000003</v>
      </c>
      <c r="H14" s="33">
        <f t="shared" si="0"/>
        <v>-5.5295867880000031</v>
      </c>
      <c r="I14" s="34">
        <v>48.067075168000002</v>
      </c>
      <c r="J14" s="35">
        <v>56.481480308000002</v>
      </c>
      <c r="K14" s="33">
        <f t="shared" si="1"/>
        <v>-8.4144051399999995</v>
      </c>
      <c r="L14" s="198">
        <v>55.434203645383164</v>
      </c>
      <c r="M14" s="197">
        <v>62.809077244614841</v>
      </c>
      <c r="N14" s="196">
        <v>-7.3748735992316767</v>
      </c>
      <c r="O14" s="36">
        <v>48.210905397274885</v>
      </c>
      <c r="P14" s="27">
        <v>58.456748704991426</v>
      </c>
      <c r="Q14" s="33">
        <v>-10.245843307716541</v>
      </c>
    </row>
    <row r="15" spans="1:17" ht="14.25" x14ac:dyDescent="0.2">
      <c r="A15" s="131" t="s">
        <v>66</v>
      </c>
      <c r="B15" s="6" t="s">
        <v>44</v>
      </c>
      <c r="C15" s="39">
        <f>'42e_EG'!D26</f>
        <v>51.789777400000006</v>
      </c>
      <c r="D15" s="38">
        <v>58.2822058</v>
      </c>
      <c r="E15" s="116">
        <f t="shared" si="2"/>
        <v>-6.4924283999999943</v>
      </c>
      <c r="F15" s="39">
        <v>50.646702740000002</v>
      </c>
      <c r="G15" s="40">
        <v>40.543114991000003</v>
      </c>
      <c r="H15" s="46">
        <f t="shared" si="0"/>
        <v>10.103587748999999</v>
      </c>
      <c r="I15" s="39">
        <v>44.711585374999999</v>
      </c>
      <c r="J15" s="40">
        <v>35.630803176999997</v>
      </c>
      <c r="K15" s="46">
        <f t="shared" si="1"/>
        <v>9.0807821980000014</v>
      </c>
      <c r="L15" s="201">
        <v>54.120007866482077</v>
      </c>
      <c r="M15" s="201">
        <v>42.448323150174751</v>
      </c>
      <c r="N15" s="200">
        <v>11.671684716307325</v>
      </c>
      <c r="O15" s="117">
        <v>52.788589234213696</v>
      </c>
      <c r="P15" s="40">
        <v>39.870516549985958</v>
      </c>
      <c r="Q15" s="46">
        <v>12.918072684227738</v>
      </c>
    </row>
    <row r="16" spans="1:17" ht="14.25" x14ac:dyDescent="0.2">
      <c r="A16" s="132"/>
      <c r="B16" s="10" t="s">
        <v>45</v>
      </c>
      <c r="C16" s="39">
        <f>'42e_EG'!D27</f>
        <v>60.490965500000001</v>
      </c>
      <c r="D16" s="40">
        <v>55.092121000000006</v>
      </c>
      <c r="E16" s="116">
        <f t="shared" si="2"/>
        <v>5.3988444999999956</v>
      </c>
      <c r="F16" s="39">
        <v>52.177689901000001</v>
      </c>
      <c r="G16" s="40">
        <v>37.838132688000002</v>
      </c>
      <c r="H16" s="46">
        <f t="shared" si="0"/>
        <v>14.339557212999999</v>
      </c>
      <c r="I16" s="39">
        <v>53.825116133000002</v>
      </c>
      <c r="J16" s="40">
        <v>38.471911880999997</v>
      </c>
      <c r="K16" s="46">
        <f t="shared" si="1"/>
        <v>15.353204252000005</v>
      </c>
      <c r="L16" s="201">
        <v>52.351977522065241</v>
      </c>
      <c r="M16" s="201">
        <v>44.401478398306629</v>
      </c>
      <c r="N16" s="201">
        <v>7.9504991237586111</v>
      </c>
      <c r="O16" s="117">
        <v>44.289398916401261</v>
      </c>
      <c r="P16" s="40">
        <v>34.58639923903084</v>
      </c>
      <c r="Q16" s="46">
        <v>9.7029996773704212</v>
      </c>
    </row>
    <row r="17" spans="1:17" x14ac:dyDescent="0.2">
      <c r="A17" s="132"/>
      <c r="B17" s="14" t="s">
        <v>1</v>
      </c>
      <c r="C17" s="47">
        <f>'42e_EG'!D28</f>
        <v>55.000142900000007</v>
      </c>
      <c r="D17" s="48">
        <v>57.061078700000003</v>
      </c>
      <c r="E17" s="106">
        <f t="shared" si="2"/>
        <v>-2.0609357999999958</v>
      </c>
      <c r="F17" s="47">
        <v>51.597360090999999</v>
      </c>
      <c r="G17" s="48">
        <v>38.808770803999998</v>
      </c>
      <c r="H17" s="49">
        <f t="shared" si="0"/>
        <v>12.788589287000001</v>
      </c>
      <c r="I17" s="47">
        <v>50.057838337</v>
      </c>
      <c r="J17" s="48">
        <v>37.365386571999998</v>
      </c>
      <c r="K17" s="49">
        <f t="shared" si="1"/>
        <v>12.692451765000001</v>
      </c>
      <c r="L17" s="203">
        <v>52.744481823847011</v>
      </c>
      <c r="M17" s="203">
        <v>43.965630728831158</v>
      </c>
      <c r="N17" s="204">
        <v>8.7788510950158525</v>
      </c>
      <c r="O17" s="109">
        <v>48.813812976442705</v>
      </c>
      <c r="P17" s="48">
        <v>37.280437184289049</v>
      </c>
      <c r="Q17" s="49">
        <v>11.533375792153656</v>
      </c>
    </row>
    <row r="18" spans="1:17" x14ac:dyDescent="0.2">
      <c r="A18" s="132"/>
      <c r="B18" s="18" t="s">
        <v>2</v>
      </c>
      <c r="C18" s="39">
        <f>'42e_EG'!D29</f>
        <v>70.396126199999998</v>
      </c>
      <c r="D18" s="40">
        <v>57.438860099999999</v>
      </c>
      <c r="E18" s="116">
        <f t="shared" si="2"/>
        <v>12.957266099999998</v>
      </c>
      <c r="F18" s="39">
        <v>58.791090990000001</v>
      </c>
      <c r="G18" s="40">
        <v>45.104928415000003</v>
      </c>
      <c r="H18" s="46">
        <f t="shared" si="0"/>
        <v>13.686162574999997</v>
      </c>
      <c r="I18" s="39">
        <v>63.512464432999998</v>
      </c>
      <c r="J18" s="40">
        <v>47.952395537999998</v>
      </c>
      <c r="K18" s="46">
        <f t="shared" si="1"/>
        <v>15.560068895000001</v>
      </c>
      <c r="L18" s="201">
        <v>59.654527621291429</v>
      </c>
      <c r="M18" s="201">
        <v>49.933624543325514</v>
      </c>
      <c r="N18" s="200">
        <v>9.7209030779659145</v>
      </c>
      <c r="O18" s="117">
        <v>60.290473515354122</v>
      </c>
      <c r="P18" s="40">
        <v>44.341629359503877</v>
      </c>
      <c r="Q18" s="46">
        <v>15.948844155850246</v>
      </c>
    </row>
    <row r="19" spans="1:17" x14ac:dyDescent="0.2">
      <c r="A19" s="132"/>
      <c r="B19" s="18" t="s">
        <v>3</v>
      </c>
      <c r="C19" s="39">
        <f>'42e_EG'!D30</f>
        <v>72.48796990000001</v>
      </c>
      <c r="D19" s="40">
        <v>61.905774100000002</v>
      </c>
      <c r="E19" s="116">
        <f t="shared" si="2"/>
        <v>10.582195800000008</v>
      </c>
      <c r="F19" s="39">
        <v>77.618652534000006</v>
      </c>
      <c r="G19" s="40">
        <v>54.492550239000003</v>
      </c>
      <c r="H19" s="46">
        <f t="shared" si="0"/>
        <v>23.126102295000003</v>
      </c>
      <c r="I19" s="39">
        <v>73.268879964999996</v>
      </c>
      <c r="J19" s="40">
        <v>53.883776795999999</v>
      </c>
      <c r="K19" s="46">
        <f t="shared" si="1"/>
        <v>19.385103168999997</v>
      </c>
      <c r="L19" s="201">
        <v>74.948969550111656</v>
      </c>
      <c r="M19" s="201">
        <v>61.79212167129181</v>
      </c>
      <c r="N19" s="201">
        <v>13.156847878819846</v>
      </c>
      <c r="O19" s="117">
        <v>74.214192437775438</v>
      </c>
      <c r="P19" s="40">
        <v>54.868648615841693</v>
      </c>
      <c r="Q19" s="46">
        <v>19.345543821933745</v>
      </c>
    </row>
    <row r="20" spans="1:17" x14ac:dyDescent="0.2">
      <c r="A20" s="132"/>
      <c r="B20" s="18" t="s">
        <v>4</v>
      </c>
      <c r="C20" s="39">
        <f>'42e_EG'!D31</f>
        <v>78.099302999999992</v>
      </c>
      <c r="D20" s="40">
        <v>66.615554399999994</v>
      </c>
      <c r="E20" s="116">
        <f t="shared" si="2"/>
        <v>11.483748599999998</v>
      </c>
      <c r="F20" s="39">
        <v>82.928288171999995</v>
      </c>
      <c r="G20" s="40">
        <v>64.536918678000006</v>
      </c>
      <c r="H20" s="46">
        <f t="shared" si="0"/>
        <v>18.391369493999989</v>
      </c>
      <c r="I20" s="39">
        <v>73.703104147000005</v>
      </c>
      <c r="J20" s="40">
        <v>59.724785582999999</v>
      </c>
      <c r="K20" s="46">
        <f t="shared" si="1"/>
        <v>13.978318564000006</v>
      </c>
      <c r="L20" s="201">
        <v>83.688671729482024</v>
      </c>
      <c r="M20" s="201">
        <v>70.175788726493465</v>
      </c>
      <c r="N20" s="200">
        <v>13.512883002988559</v>
      </c>
      <c r="O20" s="117">
        <v>81.374080260514503</v>
      </c>
      <c r="P20" s="40">
        <v>66.386171108798621</v>
      </c>
      <c r="Q20" s="46">
        <v>14.987909151715883</v>
      </c>
    </row>
    <row r="21" spans="1:17" x14ac:dyDescent="0.2">
      <c r="A21" s="132"/>
      <c r="B21" s="18" t="s">
        <v>5</v>
      </c>
      <c r="C21" s="39">
        <f>'42e_EG'!D32</f>
        <v>86.894935799999999</v>
      </c>
      <c r="D21" s="40">
        <v>73.730476800000005</v>
      </c>
      <c r="E21" s="116">
        <f t="shared" si="2"/>
        <v>13.164458999999994</v>
      </c>
      <c r="F21" s="39">
        <v>86.598200559000006</v>
      </c>
      <c r="G21" s="40">
        <v>71.470673947999998</v>
      </c>
      <c r="H21" s="46">
        <f t="shared" si="0"/>
        <v>15.127526611000008</v>
      </c>
      <c r="I21" s="39">
        <v>80.450788474000007</v>
      </c>
      <c r="J21" s="40">
        <v>65.590343073</v>
      </c>
      <c r="K21" s="46">
        <f t="shared" si="1"/>
        <v>14.860445401000007</v>
      </c>
      <c r="L21" s="201">
        <v>83.224825205685747</v>
      </c>
      <c r="M21" s="201">
        <v>75.536966223062279</v>
      </c>
      <c r="N21" s="200">
        <v>7.6878589826234673</v>
      </c>
      <c r="O21" s="117">
        <v>90.065465637090625</v>
      </c>
      <c r="P21" s="40">
        <v>73.356721958895122</v>
      </c>
      <c r="Q21" s="46">
        <v>16.708743678195503</v>
      </c>
    </row>
    <row r="22" spans="1:17" x14ac:dyDescent="0.2">
      <c r="A22" s="132"/>
      <c r="B22" s="18" t="s">
        <v>6</v>
      </c>
      <c r="C22" s="39">
        <f>'42e_EG'!D33</f>
        <v>95.986936099999994</v>
      </c>
      <c r="D22" s="40">
        <v>78.793226599999997</v>
      </c>
      <c r="E22" s="110">
        <f t="shared" si="2"/>
        <v>17.193709499999997</v>
      </c>
      <c r="F22" s="39">
        <v>81.019928059999998</v>
      </c>
      <c r="G22" s="40">
        <v>75.139772395999998</v>
      </c>
      <c r="H22" s="46">
        <f t="shared" si="0"/>
        <v>5.8801556640000001</v>
      </c>
      <c r="I22" s="39">
        <v>78.966944101999999</v>
      </c>
      <c r="J22" s="40">
        <v>68.402417705000005</v>
      </c>
      <c r="K22" s="46">
        <f t="shared" si="1"/>
        <v>10.564526396999995</v>
      </c>
      <c r="L22" s="201">
        <v>85.026917798813344</v>
      </c>
      <c r="M22" s="201">
        <v>77.68272359524066</v>
      </c>
      <c r="N22" s="201">
        <v>7.3441942035726839</v>
      </c>
      <c r="O22" s="117">
        <v>86.404162818700087</v>
      </c>
      <c r="P22" s="40">
        <v>75.973223770414535</v>
      </c>
      <c r="Q22" s="46">
        <v>10.430939048285552</v>
      </c>
    </row>
    <row r="23" spans="1:17" ht="13.5" thickBot="1" x14ac:dyDescent="0.25">
      <c r="A23" s="132"/>
      <c r="B23" s="18" t="s">
        <v>7</v>
      </c>
      <c r="C23" s="39">
        <f>'42e_EG'!D34</f>
        <v>97.778132900000003</v>
      </c>
      <c r="D23" s="40">
        <v>67.415335999999996</v>
      </c>
      <c r="E23" s="110">
        <f t="shared" si="2"/>
        <v>30.362796900000006</v>
      </c>
      <c r="F23" s="39">
        <v>68.628801456000005</v>
      </c>
      <c r="G23" s="40">
        <v>60.345654582000002</v>
      </c>
      <c r="H23" s="46">
        <f t="shared" si="0"/>
        <v>8.2831468740000034</v>
      </c>
      <c r="I23" s="39">
        <v>72.143209198999998</v>
      </c>
      <c r="J23" s="40">
        <v>67.293978010000004</v>
      </c>
      <c r="K23" s="41">
        <f t="shared" si="1"/>
        <v>4.8492311889999939</v>
      </c>
      <c r="L23" s="201">
        <v>79.422443626081446</v>
      </c>
      <c r="M23" s="201">
        <v>61.77549214846718</v>
      </c>
      <c r="N23" s="201">
        <v>17.646951477614266</v>
      </c>
      <c r="O23" s="117">
        <v>67.292736013219709</v>
      </c>
      <c r="P23" s="40">
        <v>64.308103622612435</v>
      </c>
      <c r="Q23" s="41">
        <v>2.984632390607274</v>
      </c>
    </row>
    <row r="24" spans="1:17" ht="13.5" thickBot="1" x14ac:dyDescent="0.25">
      <c r="A24" s="133"/>
      <c r="B24" s="45" t="s">
        <v>31</v>
      </c>
      <c r="C24" s="34">
        <f>'42e_EG'!D35</f>
        <v>79.953876289593282</v>
      </c>
      <c r="D24" s="35">
        <v>66.067444067117066</v>
      </c>
      <c r="E24" s="111">
        <f t="shared" si="2"/>
        <v>13.886432222476216</v>
      </c>
      <c r="F24" s="34">
        <v>74.021116512000006</v>
      </c>
      <c r="G24" s="35">
        <v>58.503286727000003</v>
      </c>
      <c r="H24" s="33">
        <f t="shared" si="0"/>
        <v>15.517829785000004</v>
      </c>
      <c r="I24" s="34">
        <v>70.991355292999998</v>
      </c>
      <c r="J24" s="35">
        <v>56.481480308000002</v>
      </c>
      <c r="K24" s="33">
        <f t="shared" si="1"/>
        <v>14.509874984999996</v>
      </c>
      <c r="L24" s="198">
        <v>73.974775247799414</v>
      </c>
      <c r="M24" s="197">
        <v>62.809077244614841</v>
      </c>
      <c r="N24" s="196">
        <v>11.165698003184573</v>
      </c>
      <c r="O24" s="36">
        <v>73.074107525312556</v>
      </c>
      <c r="P24" s="27">
        <v>58.456748704991426</v>
      </c>
      <c r="Q24" s="33">
        <v>14.61735882032113</v>
      </c>
    </row>
    <row r="25" spans="1:17" ht="14.25" x14ac:dyDescent="0.2">
      <c r="A25" s="131" t="s">
        <v>67</v>
      </c>
      <c r="B25" s="6" t="s">
        <v>44</v>
      </c>
      <c r="C25" s="39">
        <f>'42e_EG'!D36</f>
        <v>64.48248869999999</v>
      </c>
      <c r="D25" s="38">
        <v>58.2822058</v>
      </c>
      <c r="E25" s="116">
        <f t="shared" si="2"/>
        <v>6.2002828999999906</v>
      </c>
      <c r="F25" s="39">
        <v>37.286715172999997</v>
      </c>
      <c r="G25" s="40">
        <v>40.543114991000003</v>
      </c>
      <c r="H25" s="41">
        <f t="shared" si="0"/>
        <v>-3.2563998180000056</v>
      </c>
      <c r="I25" s="39">
        <v>40.641345025</v>
      </c>
      <c r="J25" s="40">
        <v>35.630803176999997</v>
      </c>
      <c r="K25" s="46">
        <f t="shared" si="1"/>
        <v>5.0105418480000026</v>
      </c>
      <c r="L25" s="201">
        <v>48.539416731687226</v>
      </c>
      <c r="M25" s="201">
        <v>42.448323150174751</v>
      </c>
      <c r="N25" s="201">
        <v>6.0910935815124745</v>
      </c>
      <c r="O25" s="117">
        <v>38.181431079587114</v>
      </c>
      <c r="P25" s="40">
        <v>39.870516549985958</v>
      </c>
      <c r="Q25" s="41">
        <v>-1.6890854703988438</v>
      </c>
    </row>
    <row r="26" spans="1:17" ht="14.25" x14ac:dyDescent="0.2">
      <c r="A26" s="132"/>
      <c r="B26" s="10" t="s">
        <v>45</v>
      </c>
      <c r="C26" s="39">
        <f>'42e_EG'!D37</f>
        <v>55.709963100000003</v>
      </c>
      <c r="D26" s="40">
        <v>55.092121000000006</v>
      </c>
      <c r="E26" s="116">
        <f t="shared" si="2"/>
        <v>0.61784209999999717</v>
      </c>
      <c r="F26" s="39">
        <v>37.751315646999998</v>
      </c>
      <c r="G26" s="40">
        <v>37.838132688000002</v>
      </c>
      <c r="H26" s="41">
        <f t="shared" si="0"/>
        <v>-8.6817041000003314E-2</v>
      </c>
      <c r="I26" s="39">
        <v>43.315027329999999</v>
      </c>
      <c r="J26" s="40">
        <v>38.471911880999997</v>
      </c>
      <c r="K26" s="46">
        <f t="shared" si="1"/>
        <v>4.8431154490000026</v>
      </c>
      <c r="L26" s="201">
        <v>48.32509406327361</v>
      </c>
      <c r="M26" s="201">
        <v>44.401478398306629</v>
      </c>
      <c r="N26" s="201">
        <v>3.9236156649669809</v>
      </c>
      <c r="O26" s="117">
        <v>40.315865978485796</v>
      </c>
      <c r="P26" s="40">
        <v>34.58639923903084</v>
      </c>
      <c r="Q26" s="41">
        <v>5.7294667394549563</v>
      </c>
    </row>
    <row r="27" spans="1:17" x14ac:dyDescent="0.2">
      <c r="A27" s="132"/>
      <c r="B27" s="14" t="s">
        <v>1</v>
      </c>
      <c r="C27" s="47">
        <f>'42e_EG'!D38</f>
        <v>61.0687894</v>
      </c>
      <c r="D27" s="48">
        <v>57.061078700000003</v>
      </c>
      <c r="E27" s="106">
        <f t="shared" si="2"/>
        <v>4.007710699999997</v>
      </c>
      <c r="F27" s="47">
        <v>37.582942994</v>
      </c>
      <c r="G27" s="48">
        <v>38.808770803999998</v>
      </c>
      <c r="H27" s="50">
        <f t="shared" si="0"/>
        <v>-1.2258278099999984</v>
      </c>
      <c r="I27" s="47">
        <v>42.256279378999999</v>
      </c>
      <c r="J27" s="48">
        <v>37.365386571999998</v>
      </c>
      <c r="K27" s="49">
        <f t="shared" si="1"/>
        <v>4.8908928070000002</v>
      </c>
      <c r="L27" s="203">
        <v>48.376100272213506</v>
      </c>
      <c r="M27" s="203">
        <v>43.965630728831158</v>
      </c>
      <c r="N27" s="203">
        <v>4.410469543382348</v>
      </c>
      <c r="O27" s="109">
        <v>39.207669001929162</v>
      </c>
      <c r="P27" s="48">
        <v>37.280437184289049</v>
      </c>
      <c r="Q27" s="50">
        <v>1.9272318176401129</v>
      </c>
    </row>
    <row r="28" spans="1:17" x14ac:dyDescent="0.2">
      <c r="A28" s="132"/>
      <c r="B28" s="18" t="s">
        <v>2</v>
      </c>
      <c r="C28" s="39">
        <f>'42e_EG'!D39</f>
        <v>59.584568900000001</v>
      </c>
      <c r="D28" s="40">
        <v>57.438860099999999</v>
      </c>
      <c r="E28" s="116">
        <f t="shared" si="2"/>
        <v>2.1457088000000013</v>
      </c>
      <c r="F28" s="39">
        <v>41.238001042999997</v>
      </c>
      <c r="G28" s="40">
        <v>45.104928415000003</v>
      </c>
      <c r="H28" s="41">
        <f t="shared" si="0"/>
        <v>-3.8669273720000064</v>
      </c>
      <c r="I28" s="39">
        <v>47.092299761</v>
      </c>
      <c r="J28" s="40">
        <v>47.952395537999998</v>
      </c>
      <c r="K28" s="41">
        <f t="shared" si="1"/>
        <v>-0.86009577699999795</v>
      </c>
      <c r="L28" s="201">
        <v>46.564859111311982</v>
      </c>
      <c r="M28" s="201">
        <v>49.933624543325514</v>
      </c>
      <c r="N28" s="201">
        <v>-3.3687654320135323</v>
      </c>
      <c r="O28" s="117">
        <v>46.87846335316965</v>
      </c>
      <c r="P28" s="40">
        <v>44.341629359503877</v>
      </c>
      <c r="Q28" s="41">
        <v>2.5368339936657733</v>
      </c>
    </row>
    <row r="29" spans="1:17" x14ac:dyDescent="0.2">
      <c r="A29" s="132"/>
      <c r="B29" s="18" t="s">
        <v>3</v>
      </c>
      <c r="C29" s="39">
        <f>'42e_EG'!D40</f>
        <v>66.050790599999999</v>
      </c>
      <c r="D29" s="40">
        <v>61.905774100000002</v>
      </c>
      <c r="E29" s="116">
        <f t="shared" si="2"/>
        <v>4.145016499999997</v>
      </c>
      <c r="F29" s="39">
        <v>55.381088769999998</v>
      </c>
      <c r="G29" s="40">
        <v>54.492550239000003</v>
      </c>
      <c r="H29" s="41">
        <f t="shared" si="0"/>
        <v>0.88853853099999469</v>
      </c>
      <c r="I29" s="39">
        <v>52.733335947999997</v>
      </c>
      <c r="J29" s="40">
        <v>53.883776795999999</v>
      </c>
      <c r="K29" s="41">
        <f t="shared" si="1"/>
        <v>-1.1504408480000023</v>
      </c>
      <c r="L29" s="201">
        <v>65.69885879477053</v>
      </c>
      <c r="M29" s="201">
        <v>61.79212167129181</v>
      </c>
      <c r="N29" s="201">
        <v>3.9067371234787203</v>
      </c>
      <c r="O29" s="117">
        <v>57.512909784215879</v>
      </c>
      <c r="P29" s="40">
        <v>54.868648615841693</v>
      </c>
      <c r="Q29" s="41">
        <v>2.6442611683741859</v>
      </c>
    </row>
    <row r="30" spans="1:17" x14ac:dyDescent="0.2">
      <c r="A30" s="132"/>
      <c r="B30" s="18" t="s">
        <v>4</v>
      </c>
      <c r="C30" s="39">
        <f>'42e_EG'!D41</f>
        <v>69.645891899999995</v>
      </c>
      <c r="D30" s="40">
        <v>66.615554399999994</v>
      </c>
      <c r="E30" s="116">
        <f t="shared" si="2"/>
        <v>3.0303375000000017</v>
      </c>
      <c r="F30" s="39">
        <v>66.915661421999999</v>
      </c>
      <c r="G30" s="40">
        <v>64.536918678000006</v>
      </c>
      <c r="H30" s="41">
        <f t="shared" si="0"/>
        <v>2.3787427439999931</v>
      </c>
      <c r="I30" s="39">
        <v>61.220461702999998</v>
      </c>
      <c r="J30" s="40">
        <v>59.724785582999999</v>
      </c>
      <c r="K30" s="41">
        <f t="shared" si="1"/>
        <v>1.4956761199999988</v>
      </c>
      <c r="L30" s="201">
        <v>75.855359592832954</v>
      </c>
      <c r="M30" s="201">
        <v>70.175788726493465</v>
      </c>
      <c r="N30" s="201">
        <v>5.679570866339489</v>
      </c>
      <c r="O30" s="117">
        <v>73.507691489162411</v>
      </c>
      <c r="P30" s="40">
        <v>66.386171108798621</v>
      </c>
      <c r="Q30" s="41">
        <v>7.1215203803637905</v>
      </c>
    </row>
    <row r="31" spans="1:17" x14ac:dyDescent="0.2">
      <c r="A31" s="132"/>
      <c r="B31" s="18" t="s">
        <v>5</v>
      </c>
      <c r="C31" s="39">
        <f>'42e_EG'!D42</f>
        <v>80.006517099999996</v>
      </c>
      <c r="D31" s="40">
        <v>73.730476800000005</v>
      </c>
      <c r="E31" s="110">
        <f t="shared" si="2"/>
        <v>6.2760402999999911</v>
      </c>
      <c r="F31" s="39">
        <v>74.980905673999999</v>
      </c>
      <c r="G31" s="40">
        <v>71.470673947999998</v>
      </c>
      <c r="H31" s="46">
        <f t="shared" si="0"/>
        <v>3.5102317260000007</v>
      </c>
      <c r="I31" s="39">
        <v>70.634461197999997</v>
      </c>
      <c r="J31" s="40">
        <v>65.590343073</v>
      </c>
      <c r="K31" s="46">
        <f t="shared" si="1"/>
        <v>5.0441181249999971</v>
      </c>
      <c r="L31" s="201">
        <v>77.785524712508106</v>
      </c>
      <c r="M31" s="201">
        <v>75.536966223062279</v>
      </c>
      <c r="N31" s="201">
        <v>2.248558489445827</v>
      </c>
      <c r="O31" s="117">
        <v>71.024536495043051</v>
      </c>
      <c r="P31" s="40">
        <v>73.356721958895122</v>
      </c>
      <c r="Q31" s="41">
        <v>-2.3321854638520705</v>
      </c>
    </row>
    <row r="32" spans="1:17" x14ac:dyDescent="0.2">
      <c r="A32" s="132"/>
      <c r="B32" s="18" t="s">
        <v>6</v>
      </c>
      <c r="C32" s="39">
        <f>'42e_EG'!D43</f>
        <v>82.330221899999998</v>
      </c>
      <c r="D32" s="40">
        <v>78.793226599999997</v>
      </c>
      <c r="E32" s="116">
        <f t="shared" si="2"/>
        <v>3.536995300000001</v>
      </c>
      <c r="F32" s="39">
        <v>78.067919145000005</v>
      </c>
      <c r="G32" s="40">
        <v>75.139772395999998</v>
      </c>
      <c r="H32" s="41">
        <f t="shared" si="0"/>
        <v>2.9281467490000068</v>
      </c>
      <c r="I32" s="39">
        <v>74.905965428000002</v>
      </c>
      <c r="J32" s="40">
        <v>68.402417705000005</v>
      </c>
      <c r="K32" s="41">
        <f t="shared" si="1"/>
        <v>6.5035477229999969</v>
      </c>
      <c r="L32" s="201">
        <v>77.713158515280739</v>
      </c>
      <c r="M32" s="201">
        <v>77.68272359524066</v>
      </c>
      <c r="N32" s="201">
        <v>3.0434920040079305E-2</v>
      </c>
      <c r="O32" s="117">
        <v>64.682583445813307</v>
      </c>
      <c r="P32" s="40">
        <v>75.973223770414535</v>
      </c>
      <c r="Q32" s="41">
        <v>-11.290640324601227</v>
      </c>
    </row>
    <row r="33" spans="1:17" ht="13.5" thickBot="1" x14ac:dyDescent="0.25">
      <c r="A33" s="132"/>
      <c r="B33" s="18" t="s">
        <v>7</v>
      </c>
      <c r="C33" s="39">
        <f>'42e_EG'!D44</f>
        <v>69.683449600000003</v>
      </c>
      <c r="D33" s="40">
        <v>67.415335999999996</v>
      </c>
      <c r="E33" s="116">
        <f t="shared" si="2"/>
        <v>2.2681136000000066</v>
      </c>
      <c r="F33" s="39">
        <v>72.357277839000005</v>
      </c>
      <c r="G33" s="40">
        <v>60.345654582000002</v>
      </c>
      <c r="H33" s="46">
        <f t="shared" si="0"/>
        <v>12.011623257000004</v>
      </c>
      <c r="I33" s="39">
        <v>70.635633026999997</v>
      </c>
      <c r="J33" s="40">
        <v>67.293978010000004</v>
      </c>
      <c r="K33" s="41">
        <f t="shared" si="1"/>
        <v>3.3416550169999937</v>
      </c>
      <c r="L33" s="201">
        <v>57.361066401034144</v>
      </c>
      <c r="M33" s="201">
        <v>61.77549214846718</v>
      </c>
      <c r="N33" s="201">
        <v>-4.414425747433036</v>
      </c>
      <c r="O33" s="117">
        <v>55.543902819789722</v>
      </c>
      <c r="P33" s="40">
        <v>64.308103622612435</v>
      </c>
      <c r="Q33" s="41">
        <v>-8.7642008028227139</v>
      </c>
    </row>
    <row r="34" spans="1:17" ht="13.5" thickBot="1" x14ac:dyDescent="0.25">
      <c r="A34" s="133"/>
      <c r="B34" s="45" t="s">
        <v>31</v>
      </c>
      <c r="C34" s="34">
        <f>'42e_EG'!D45</f>
        <v>70.557250662520232</v>
      </c>
      <c r="D34" s="35">
        <v>66.067444067117066</v>
      </c>
      <c r="E34" s="111">
        <f t="shared" si="2"/>
        <v>4.4898065954031665</v>
      </c>
      <c r="F34" s="34">
        <v>61.255804341000001</v>
      </c>
      <c r="G34" s="35">
        <v>58.503286727000003</v>
      </c>
      <c r="H34" s="33">
        <f t="shared" si="0"/>
        <v>2.7525176139999985</v>
      </c>
      <c r="I34" s="34">
        <v>59.461893695000001</v>
      </c>
      <c r="J34" s="35">
        <v>56.481480308000002</v>
      </c>
      <c r="K34" s="33">
        <f t="shared" si="1"/>
        <v>2.9804133869999987</v>
      </c>
      <c r="L34" s="198">
        <v>65.204445399087973</v>
      </c>
      <c r="M34" s="197">
        <v>62.809077244614841</v>
      </c>
      <c r="N34" s="196">
        <v>2.3953681544731324</v>
      </c>
      <c r="O34" s="36">
        <v>59.424400605898441</v>
      </c>
      <c r="P34" s="27">
        <v>58.456748704991426</v>
      </c>
      <c r="Q34" s="33">
        <v>0.96765190090701481</v>
      </c>
    </row>
    <row r="35" spans="1:17" ht="14.25" x14ac:dyDescent="0.2">
      <c r="A35" s="131" t="s">
        <v>68</v>
      </c>
      <c r="B35" s="6" t="s">
        <v>44</v>
      </c>
      <c r="C35" s="39">
        <f>'42e_EG'!D46</f>
        <v>66.613718800000001</v>
      </c>
      <c r="D35" s="38">
        <v>58.2822058</v>
      </c>
      <c r="E35" s="116">
        <f t="shared" si="2"/>
        <v>8.3315130000000011</v>
      </c>
      <c r="F35" s="39">
        <v>42.051208899000002</v>
      </c>
      <c r="G35" s="40">
        <v>40.543114991000003</v>
      </c>
      <c r="H35" s="41">
        <f t="shared" si="0"/>
        <v>1.5080939079999993</v>
      </c>
      <c r="I35" s="39">
        <v>35.423011240000001</v>
      </c>
      <c r="J35" s="40">
        <v>35.630803176999997</v>
      </c>
      <c r="K35" s="41">
        <f t="shared" si="1"/>
        <v>-0.2077919369999961</v>
      </c>
      <c r="L35" s="201">
        <v>45.045088703544636</v>
      </c>
      <c r="M35" s="201">
        <v>42.448323150174751</v>
      </c>
      <c r="N35" s="201">
        <v>2.5967655533698846</v>
      </c>
      <c r="O35" s="117">
        <v>40.589557955177362</v>
      </c>
      <c r="P35" s="40">
        <v>39.870516549985958</v>
      </c>
      <c r="Q35" s="41">
        <v>0.71904140519140469</v>
      </c>
    </row>
    <row r="36" spans="1:17" ht="14.25" x14ac:dyDescent="0.2">
      <c r="A36" s="132"/>
      <c r="B36" s="10" t="s">
        <v>45</v>
      </c>
      <c r="C36" s="39">
        <f>'42e_EG'!D47</f>
        <v>62.753727299999994</v>
      </c>
      <c r="D36" s="40">
        <v>55.092121000000006</v>
      </c>
      <c r="E36" s="116">
        <f t="shared" si="2"/>
        <v>7.6616062999999883</v>
      </c>
      <c r="F36" s="39">
        <v>41.301262596999997</v>
      </c>
      <c r="G36" s="40">
        <v>37.838132688000002</v>
      </c>
      <c r="H36" s="46">
        <f t="shared" si="0"/>
        <v>3.4631299089999956</v>
      </c>
      <c r="I36" s="39">
        <v>49.899594964999999</v>
      </c>
      <c r="J36" s="40">
        <v>38.471911880999997</v>
      </c>
      <c r="K36" s="46">
        <f t="shared" si="1"/>
        <v>11.427683084000002</v>
      </c>
      <c r="L36" s="201">
        <v>46.037126487798517</v>
      </c>
      <c r="M36" s="201">
        <v>44.401478398306629</v>
      </c>
      <c r="N36" s="201">
        <v>1.6356480894918874</v>
      </c>
      <c r="O36" s="117">
        <v>29.850278833271283</v>
      </c>
      <c r="P36" s="40">
        <v>34.58639923903084</v>
      </c>
      <c r="Q36" s="46">
        <v>-4.7361204057595572</v>
      </c>
    </row>
    <row r="37" spans="1:17" x14ac:dyDescent="0.2">
      <c r="A37" s="132"/>
      <c r="B37" s="14" t="s">
        <v>1</v>
      </c>
      <c r="C37" s="47">
        <f>'42e_EG'!D48</f>
        <v>65.177717799999996</v>
      </c>
      <c r="D37" s="48">
        <v>57.061078700000003</v>
      </c>
      <c r="E37" s="118">
        <f t="shared" si="2"/>
        <v>8.1166390999999933</v>
      </c>
      <c r="F37" s="47">
        <v>41.579575749999997</v>
      </c>
      <c r="G37" s="48">
        <v>38.808770803999998</v>
      </c>
      <c r="H37" s="49">
        <f t="shared" si="0"/>
        <v>2.7708049459999984</v>
      </c>
      <c r="I37" s="47">
        <v>44.156707806</v>
      </c>
      <c r="J37" s="48">
        <v>37.365386571999998</v>
      </c>
      <c r="K37" s="49">
        <f t="shared" si="1"/>
        <v>6.7913212340000015</v>
      </c>
      <c r="L37" s="203">
        <v>45.808236982703676</v>
      </c>
      <c r="M37" s="203">
        <v>43.965630728831158</v>
      </c>
      <c r="N37" s="203">
        <v>1.8426062538725176</v>
      </c>
      <c r="O37" s="109">
        <v>35.392592226169839</v>
      </c>
      <c r="P37" s="48">
        <v>37.280437184289049</v>
      </c>
      <c r="Q37" s="50">
        <v>-1.88784495811921</v>
      </c>
    </row>
    <row r="38" spans="1:17" x14ac:dyDescent="0.2">
      <c r="A38" s="132"/>
      <c r="B38" s="18" t="s">
        <v>2</v>
      </c>
      <c r="C38" s="39">
        <f>'42e_EG'!D49</f>
        <v>64.717119499999995</v>
      </c>
      <c r="D38" s="40">
        <v>57.438860099999999</v>
      </c>
      <c r="E38" s="116">
        <f t="shared" si="2"/>
        <v>7.278259399999996</v>
      </c>
      <c r="F38" s="39">
        <v>47.211712401</v>
      </c>
      <c r="G38" s="40">
        <v>45.104928415000003</v>
      </c>
      <c r="H38" s="41">
        <f t="shared" si="0"/>
        <v>2.1067839859999964</v>
      </c>
      <c r="I38" s="39">
        <v>59.674542875999997</v>
      </c>
      <c r="J38" s="40">
        <v>47.952395537999998</v>
      </c>
      <c r="K38" s="46">
        <f t="shared" si="1"/>
        <v>11.722147337999999</v>
      </c>
      <c r="L38" s="201">
        <v>52.897592936074844</v>
      </c>
      <c r="M38" s="201">
        <v>49.933624543325514</v>
      </c>
      <c r="N38" s="201">
        <v>2.9639683927493294</v>
      </c>
      <c r="O38" s="117">
        <v>47.303713205373576</v>
      </c>
      <c r="P38" s="40">
        <v>44.341629359503877</v>
      </c>
      <c r="Q38" s="41">
        <v>2.9620838458696994</v>
      </c>
    </row>
    <row r="39" spans="1:17" x14ac:dyDescent="0.2">
      <c r="A39" s="132"/>
      <c r="B39" s="18" t="s">
        <v>3</v>
      </c>
      <c r="C39" s="39">
        <f>'42e_EG'!D50</f>
        <v>69.175214299999993</v>
      </c>
      <c r="D39" s="40">
        <v>61.905774100000002</v>
      </c>
      <c r="E39" s="110">
        <f t="shared" si="2"/>
        <v>7.2694401999999911</v>
      </c>
      <c r="F39" s="39">
        <v>62.501717020999997</v>
      </c>
      <c r="G39" s="40">
        <v>54.492550239000003</v>
      </c>
      <c r="H39" s="46">
        <f t="shared" si="0"/>
        <v>8.0091667819999941</v>
      </c>
      <c r="I39" s="39">
        <v>59.814446443999998</v>
      </c>
      <c r="J39" s="40">
        <v>53.883776795999999</v>
      </c>
      <c r="K39" s="41">
        <f t="shared" si="1"/>
        <v>5.9306696479999985</v>
      </c>
      <c r="L39" s="201">
        <v>68.469266625920497</v>
      </c>
      <c r="M39" s="201">
        <v>61.79212167129181</v>
      </c>
      <c r="N39" s="200">
        <v>6.6771449546286874</v>
      </c>
      <c r="O39" s="117">
        <v>63.282729797206784</v>
      </c>
      <c r="P39" s="40">
        <v>54.868648615841693</v>
      </c>
      <c r="Q39" s="46">
        <v>8.4140811813650913</v>
      </c>
    </row>
    <row r="40" spans="1:17" x14ac:dyDescent="0.2">
      <c r="A40" s="132"/>
      <c r="B40" s="18" t="s">
        <v>4</v>
      </c>
      <c r="C40" s="39">
        <f>'42e_EG'!D51</f>
        <v>75.846360199999992</v>
      </c>
      <c r="D40" s="40">
        <v>66.615554399999994</v>
      </c>
      <c r="E40" s="110">
        <f t="shared" si="2"/>
        <v>9.2308057999999988</v>
      </c>
      <c r="F40" s="39">
        <v>71.843863889999994</v>
      </c>
      <c r="G40" s="40">
        <v>64.536918678000006</v>
      </c>
      <c r="H40" s="46">
        <f t="shared" si="0"/>
        <v>7.306945211999988</v>
      </c>
      <c r="I40" s="39">
        <v>63.806606979999998</v>
      </c>
      <c r="J40" s="40">
        <v>59.724785582999999</v>
      </c>
      <c r="K40" s="46">
        <f t="shared" si="1"/>
        <v>4.0818213969999988</v>
      </c>
      <c r="L40" s="201">
        <v>74.295957068062904</v>
      </c>
      <c r="M40" s="201">
        <v>70.175788726493465</v>
      </c>
      <c r="N40" s="201">
        <v>4.120168341569439</v>
      </c>
      <c r="O40" s="117">
        <v>69.488390331506821</v>
      </c>
      <c r="P40" s="40">
        <v>66.386171108798621</v>
      </c>
      <c r="Q40" s="41">
        <v>3.1022192227082002</v>
      </c>
    </row>
    <row r="41" spans="1:17" x14ac:dyDescent="0.2">
      <c r="A41" s="132"/>
      <c r="B41" s="18" t="s">
        <v>5</v>
      </c>
      <c r="C41" s="39">
        <f>'42e_EG'!D52</f>
        <v>79.844030200000006</v>
      </c>
      <c r="D41" s="40">
        <v>73.730476800000005</v>
      </c>
      <c r="E41" s="110">
        <f t="shared" si="2"/>
        <v>6.1135534000000007</v>
      </c>
      <c r="F41" s="39">
        <v>79.307328639000005</v>
      </c>
      <c r="G41" s="40">
        <v>71.470673947999998</v>
      </c>
      <c r="H41" s="46">
        <f t="shared" si="0"/>
        <v>7.8366546910000068</v>
      </c>
      <c r="I41" s="39">
        <v>66.133127837999993</v>
      </c>
      <c r="J41" s="40">
        <v>65.590343073</v>
      </c>
      <c r="K41" s="41">
        <f t="shared" si="1"/>
        <v>0.54278476499999329</v>
      </c>
      <c r="L41" s="201">
        <v>82.759634250193059</v>
      </c>
      <c r="M41" s="201">
        <v>75.536966223062279</v>
      </c>
      <c r="N41" s="200">
        <v>7.2226680271307799</v>
      </c>
      <c r="O41" s="117">
        <v>80.698534879042086</v>
      </c>
      <c r="P41" s="40">
        <v>73.356721958895122</v>
      </c>
      <c r="Q41" s="46">
        <v>7.341812920146964</v>
      </c>
    </row>
    <row r="42" spans="1:17" x14ac:dyDescent="0.2">
      <c r="A42" s="132"/>
      <c r="B42" s="18" t="s">
        <v>6</v>
      </c>
      <c r="C42" s="39">
        <f>'42e_EG'!D53</f>
        <v>81.512499000000005</v>
      </c>
      <c r="D42" s="40">
        <v>78.793226599999997</v>
      </c>
      <c r="E42" s="116">
        <f t="shared" si="2"/>
        <v>2.7192724000000084</v>
      </c>
      <c r="F42" s="39">
        <v>82.597612252999994</v>
      </c>
      <c r="G42" s="40">
        <v>75.139772395999998</v>
      </c>
      <c r="H42" s="46">
        <f t="shared" si="0"/>
        <v>7.4578398569999962</v>
      </c>
      <c r="I42" s="39">
        <v>73.938086502000004</v>
      </c>
      <c r="J42" s="40">
        <v>68.402417705000005</v>
      </c>
      <c r="K42" s="41">
        <f t="shared" si="1"/>
        <v>5.5356687969999996</v>
      </c>
      <c r="L42" s="201">
        <v>84.867683310449465</v>
      </c>
      <c r="M42" s="201">
        <v>77.68272359524066</v>
      </c>
      <c r="N42" s="201">
        <v>7.1849597152088052</v>
      </c>
      <c r="O42" s="117">
        <v>84.41423449065563</v>
      </c>
      <c r="P42" s="40">
        <v>75.973223770414535</v>
      </c>
      <c r="Q42" s="41">
        <v>8.4410107202410956</v>
      </c>
    </row>
    <row r="43" spans="1:17" ht="13.5" thickBot="1" x14ac:dyDescent="0.25">
      <c r="A43" s="132"/>
      <c r="B43" s="18" t="s">
        <v>7</v>
      </c>
      <c r="C43" s="39">
        <f>'42e_EG'!D54</f>
        <v>70.030807699999997</v>
      </c>
      <c r="D43" s="40">
        <v>67.415335999999996</v>
      </c>
      <c r="E43" s="116">
        <f t="shared" si="2"/>
        <v>2.6154717000000005</v>
      </c>
      <c r="F43" s="39">
        <v>67.962446721000006</v>
      </c>
      <c r="G43" s="40">
        <v>60.345654582000002</v>
      </c>
      <c r="H43" s="46">
        <f t="shared" si="0"/>
        <v>7.6167921390000046</v>
      </c>
      <c r="I43" s="39">
        <v>77.116071207999994</v>
      </c>
      <c r="J43" s="40">
        <v>67.293978010000004</v>
      </c>
      <c r="K43" s="41">
        <f t="shared" si="1"/>
        <v>9.8220931979999904</v>
      </c>
      <c r="L43" s="201">
        <v>75.801318290561966</v>
      </c>
      <c r="M43" s="201">
        <v>61.77549214846718</v>
      </c>
      <c r="N43" s="200">
        <v>14.025826142094786</v>
      </c>
      <c r="O43" s="117">
        <v>63.058677228823093</v>
      </c>
      <c r="P43" s="40">
        <v>64.308103622612435</v>
      </c>
      <c r="Q43" s="41">
        <v>-1.2494263937893422</v>
      </c>
    </row>
    <row r="44" spans="1:17" ht="13.5" thickBot="1" x14ac:dyDescent="0.25">
      <c r="A44" s="133"/>
      <c r="B44" s="45" t="s">
        <v>31</v>
      </c>
      <c r="C44" s="34">
        <f>'42e_EG'!D55</f>
        <v>73.273551727236637</v>
      </c>
      <c r="D44" s="35">
        <v>66.067444067117066</v>
      </c>
      <c r="E44" s="111">
        <f t="shared" si="2"/>
        <v>7.2061076601195708</v>
      </c>
      <c r="F44" s="34">
        <v>65.642937169000007</v>
      </c>
      <c r="G44" s="35">
        <v>58.503286727000003</v>
      </c>
      <c r="H44" s="33">
        <f t="shared" si="0"/>
        <v>7.1396504420000042</v>
      </c>
      <c r="I44" s="34">
        <v>62.939166667000002</v>
      </c>
      <c r="J44" s="35">
        <v>56.481480308000002</v>
      </c>
      <c r="K44" s="33">
        <f t="shared" si="1"/>
        <v>6.4576863590000002</v>
      </c>
      <c r="L44" s="198">
        <v>68.968306850834253</v>
      </c>
      <c r="M44" s="197">
        <v>62.809077244614841</v>
      </c>
      <c r="N44" s="196">
        <v>6.1592296062194123</v>
      </c>
      <c r="O44" s="36">
        <v>63.11937070328716</v>
      </c>
      <c r="P44" s="27">
        <v>58.456748704991426</v>
      </c>
      <c r="Q44" s="33">
        <v>4.6626219982957338</v>
      </c>
    </row>
    <row r="45" spans="1:17" ht="14.25" x14ac:dyDescent="0.2">
      <c r="A45" s="131" t="s">
        <v>69</v>
      </c>
      <c r="B45" s="6" t="s">
        <v>44</v>
      </c>
      <c r="C45" s="39">
        <f>'42e_EG'!D56</f>
        <v>53.519251000000004</v>
      </c>
      <c r="D45" s="38">
        <v>58.2822058</v>
      </c>
      <c r="E45" s="110">
        <f t="shared" si="2"/>
        <v>-4.7629547999999957</v>
      </c>
      <c r="F45" s="39">
        <v>48.222652230000001</v>
      </c>
      <c r="G45" s="40">
        <v>40.543114991000003</v>
      </c>
      <c r="H45" s="46">
        <f t="shared" si="0"/>
        <v>7.6795372389999983</v>
      </c>
      <c r="I45" s="39">
        <v>49.215351138000003</v>
      </c>
      <c r="J45" s="40">
        <v>35.630803176999997</v>
      </c>
      <c r="K45" s="46">
        <f t="shared" si="1"/>
        <v>13.584547961000006</v>
      </c>
      <c r="L45" s="201">
        <v>47.342662193929627</v>
      </c>
      <c r="M45" s="201">
        <v>42.448323150174751</v>
      </c>
      <c r="N45" s="201">
        <v>4.8943390437548757</v>
      </c>
      <c r="O45" s="117">
        <v>48.360987814966101</v>
      </c>
      <c r="P45" s="40">
        <v>39.870516549985958</v>
      </c>
      <c r="Q45" s="46">
        <v>8.4904712649801439</v>
      </c>
    </row>
    <row r="46" spans="1:17" ht="14.25" x14ac:dyDescent="0.2">
      <c r="A46" s="132"/>
      <c r="B46" s="10" t="s">
        <v>45</v>
      </c>
      <c r="C46" s="39">
        <f>'42e_EG'!D57</f>
        <v>52.5538563</v>
      </c>
      <c r="D46" s="40">
        <v>55.092121000000006</v>
      </c>
      <c r="E46" s="110">
        <f t="shared" si="2"/>
        <v>-2.5382647000000063</v>
      </c>
      <c r="F46" s="39">
        <v>43.066896462999999</v>
      </c>
      <c r="G46" s="40">
        <v>37.838132688000002</v>
      </c>
      <c r="H46" s="41">
        <f t="shared" si="0"/>
        <v>5.2287637749999973</v>
      </c>
      <c r="I46" s="39">
        <v>45.207199539000001</v>
      </c>
      <c r="J46" s="40">
        <v>38.471911880999997</v>
      </c>
      <c r="K46" s="46">
        <f t="shared" si="1"/>
        <v>6.7352876580000043</v>
      </c>
      <c r="L46" s="201">
        <v>51.070430820481164</v>
      </c>
      <c r="M46" s="201">
        <v>44.401478398306629</v>
      </c>
      <c r="N46" s="201">
        <v>6.6689524221745344</v>
      </c>
      <c r="O46" s="117">
        <v>39.823443160452747</v>
      </c>
      <c r="P46" s="40">
        <v>34.58639923903084</v>
      </c>
      <c r="Q46" s="41">
        <v>5.2370439214219076</v>
      </c>
    </row>
    <row r="47" spans="1:17" x14ac:dyDescent="0.2">
      <c r="A47" s="132"/>
      <c r="B47" s="14" t="s">
        <v>1</v>
      </c>
      <c r="C47" s="47">
        <f>'42e_EG'!D58</f>
        <v>53.145706400000002</v>
      </c>
      <c r="D47" s="48">
        <v>57.061078700000003</v>
      </c>
      <c r="E47" s="118">
        <f t="shared" si="2"/>
        <v>-3.9153723000000014</v>
      </c>
      <c r="F47" s="47">
        <v>45.005601871000003</v>
      </c>
      <c r="G47" s="48">
        <v>38.808770803999998</v>
      </c>
      <c r="H47" s="49">
        <f t="shared" si="0"/>
        <v>6.1968310670000051</v>
      </c>
      <c r="I47" s="47">
        <v>46.788976024999997</v>
      </c>
      <c r="J47" s="48">
        <v>37.365386571999998</v>
      </c>
      <c r="K47" s="49">
        <f t="shared" si="1"/>
        <v>9.4235894529999982</v>
      </c>
      <c r="L47" s="203">
        <v>50.218182823224701</v>
      </c>
      <c r="M47" s="203">
        <v>43.965630728831158</v>
      </c>
      <c r="N47" s="203">
        <v>6.2525520943935433</v>
      </c>
      <c r="O47" s="109">
        <v>43.95230113343446</v>
      </c>
      <c r="P47" s="48">
        <v>37.280437184289049</v>
      </c>
      <c r="Q47" s="49">
        <v>6.6718639491454113</v>
      </c>
    </row>
    <row r="48" spans="1:17" x14ac:dyDescent="0.2">
      <c r="A48" s="132"/>
      <c r="B48" s="18" t="s">
        <v>2</v>
      </c>
      <c r="C48" s="39">
        <f>'42e_EG'!D59</f>
        <v>57.999108099999994</v>
      </c>
      <c r="D48" s="40">
        <v>57.438860099999999</v>
      </c>
      <c r="E48" s="116">
        <f t="shared" si="2"/>
        <v>0.56024799999999431</v>
      </c>
      <c r="F48" s="39">
        <v>56.389869476000001</v>
      </c>
      <c r="G48" s="40">
        <v>45.104928415000003</v>
      </c>
      <c r="H48" s="46">
        <f t="shared" si="0"/>
        <v>11.284941060999998</v>
      </c>
      <c r="I48" s="39">
        <v>53.538893809999998</v>
      </c>
      <c r="J48" s="40">
        <v>47.952395537999998</v>
      </c>
      <c r="K48" s="46">
        <f t="shared" si="1"/>
        <v>5.586498272</v>
      </c>
      <c r="L48" s="201">
        <v>57.062386730288338</v>
      </c>
      <c r="M48" s="201">
        <v>49.933624543325514</v>
      </c>
      <c r="N48" s="201">
        <v>7.1287621869628239</v>
      </c>
      <c r="O48" s="117">
        <v>46.454564624881542</v>
      </c>
      <c r="P48" s="40">
        <v>44.341629359503877</v>
      </c>
      <c r="Q48" s="41">
        <v>2.112935265377665</v>
      </c>
    </row>
    <row r="49" spans="1:17" x14ac:dyDescent="0.2">
      <c r="A49" s="132"/>
      <c r="B49" s="18" t="s">
        <v>3</v>
      </c>
      <c r="C49" s="39">
        <f>'42e_EG'!D60</f>
        <v>64.002728399999995</v>
      </c>
      <c r="D49" s="40">
        <v>61.905774100000002</v>
      </c>
      <c r="E49" s="116">
        <f t="shared" si="2"/>
        <v>2.0969542999999931</v>
      </c>
      <c r="F49" s="39">
        <v>60.261358809000001</v>
      </c>
      <c r="G49" s="40">
        <v>54.492550239000003</v>
      </c>
      <c r="H49" s="46">
        <f t="shared" si="0"/>
        <v>5.7688085699999974</v>
      </c>
      <c r="I49" s="39">
        <v>61.314244047000003</v>
      </c>
      <c r="J49" s="40">
        <v>53.883776795999999</v>
      </c>
      <c r="K49" s="41">
        <f t="shared" si="1"/>
        <v>7.4304672510000032</v>
      </c>
      <c r="L49" s="201">
        <v>62.193775736500321</v>
      </c>
      <c r="M49" s="201">
        <v>61.79212167129181</v>
      </c>
      <c r="N49" s="201">
        <v>0.40165406520851121</v>
      </c>
      <c r="O49" s="117">
        <v>54.246917472747242</v>
      </c>
      <c r="P49" s="40">
        <v>54.868648615841693</v>
      </c>
      <c r="Q49" s="41">
        <v>-0.62173114309445054</v>
      </c>
    </row>
    <row r="50" spans="1:17" x14ac:dyDescent="0.2">
      <c r="A50" s="132"/>
      <c r="B50" s="18" t="s">
        <v>4</v>
      </c>
      <c r="C50" s="39">
        <f>'42e_EG'!D61</f>
        <v>68.129777700000005</v>
      </c>
      <c r="D50" s="40">
        <v>66.615554399999994</v>
      </c>
      <c r="E50" s="116">
        <f t="shared" si="2"/>
        <v>1.5142233000000118</v>
      </c>
      <c r="F50" s="39">
        <v>67.823415651999994</v>
      </c>
      <c r="G50" s="40">
        <v>64.536918678000006</v>
      </c>
      <c r="H50" s="46">
        <f t="shared" si="0"/>
        <v>3.2864969739999879</v>
      </c>
      <c r="I50" s="39">
        <v>66.666522791000006</v>
      </c>
      <c r="J50" s="40">
        <v>59.724785582999999</v>
      </c>
      <c r="K50" s="46">
        <f t="shared" si="1"/>
        <v>6.9417372080000064</v>
      </c>
      <c r="L50" s="201">
        <v>67.25170941424679</v>
      </c>
      <c r="M50" s="201">
        <v>70.175788726493465</v>
      </c>
      <c r="N50" s="201">
        <v>-2.9240793122466755</v>
      </c>
      <c r="O50" s="117">
        <v>65.233969736677693</v>
      </c>
      <c r="P50" s="40">
        <v>66.386171108798621</v>
      </c>
      <c r="Q50" s="41">
        <v>-1.1522013721209277</v>
      </c>
    </row>
    <row r="51" spans="1:17" x14ac:dyDescent="0.2">
      <c r="A51" s="132"/>
      <c r="B51" s="18" t="s">
        <v>5</v>
      </c>
      <c r="C51" s="39">
        <f>'42e_EG'!D62</f>
        <v>76.561260900000008</v>
      </c>
      <c r="D51" s="40">
        <v>73.730476800000005</v>
      </c>
      <c r="E51" s="110">
        <f t="shared" si="2"/>
        <v>2.8307841000000025</v>
      </c>
      <c r="F51" s="39">
        <v>75.994884264999996</v>
      </c>
      <c r="G51" s="40">
        <v>71.470673947999998</v>
      </c>
      <c r="H51" s="41">
        <f t="shared" si="0"/>
        <v>4.5242103169999979</v>
      </c>
      <c r="I51" s="39">
        <v>65.844395617999993</v>
      </c>
      <c r="J51" s="40">
        <v>65.590343073</v>
      </c>
      <c r="K51" s="41">
        <f t="shared" si="1"/>
        <v>0.2540525449999933</v>
      </c>
      <c r="L51" s="201">
        <v>74.443198328261289</v>
      </c>
      <c r="M51" s="201">
        <v>75.536966223062279</v>
      </c>
      <c r="N51" s="201">
        <v>-1.0937678948009903</v>
      </c>
      <c r="O51" s="117">
        <v>73.752276280321681</v>
      </c>
      <c r="P51" s="40">
        <v>73.356721958895122</v>
      </c>
      <c r="Q51" s="41">
        <v>0.39555432142655889</v>
      </c>
    </row>
    <row r="52" spans="1:17" x14ac:dyDescent="0.2">
      <c r="A52" s="132"/>
      <c r="B52" s="18" t="s">
        <v>6</v>
      </c>
      <c r="C52" s="39">
        <f>'42e_EG'!D63</f>
        <v>80.379364300000006</v>
      </c>
      <c r="D52" s="40">
        <v>78.793226599999997</v>
      </c>
      <c r="E52" s="116">
        <f t="shared" si="2"/>
        <v>1.586137700000009</v>
      </c>
      <c r="F52" s="39">
        <v>79.864340906999999</v>
      </c>
      <c r="G52" s="40">
        <v>75.139772395999998</v>
      </c>
      <c r="H52" s="41">
        <f t="shared" si="0"/>
        <v>4.7245685110000011</v>
      </c>
      <c r="I52" s="39">
        <v>66.313640324999994</v>
      </c>
      <c r="J52" s="40">
        <v>68.402417705000005</v>
      </c>
      <c r="K52" s="41">
        <f t="shared" si="1"/>
        <v>-2.0887773800000105</v>
      </c>
      <c r="L52" s="201">
        <v>79.527580512197531</v>
      </c>
      <c r="M52" s="201">
        <v>77.68272359524066</v>
      </c>
      <c r="N52" s="201">
        <v>1.8448569169568714</v>
      </c>
      <c r="O52" s="117">
        <v>79.491219154289183</v>
      </c>
      <c r="P52" s="40">
        <v>75.973223770414535</v>
      </c>
      <c r="Q52" s="41">
        <v>3.5179953838746485</v>
      </c>
    </row>
    <row r="53" spans="1:17" ht="13.5" thickBot="1" x14ac:dyDescent="0.25">
      <c r="A53" s="132"/>
      <c r="B53" s="18" t="s">
        <v>7</v>
      </c>
      <c r="C53" s="39">
        <f>'42e_EG'!D64</f>
        <v>65.591001699999993</v>
      </c>
      <c r="D53" s="40">
        <v>67.415335999999996</v>
      </c>
      <c r="E53" s="116">
        <f t="shared" si="2"/>
        <v>-1.8243343000000039</v>
      </c>
      <c r="F53" s="39">
        <v>49.006766089999999</v>
      </c>
      <c r="G53" s="40">
        <v>60.345654582000002</v>
      </c>
      <c r="H53" s="46">
        <f t="shared" si="0"/>
        <v>-11.338888492000002</v>
      </c>
      <c r="I53" s="39">
        <v>66.499753140999999</v>
      </c>
      <c r="J53" s="40">
        <v>67.293978010000004</v>
      </c>
      <c r="K53" s="41">
        <f t="shared" si="1"/>
        <v>-0.79422486900000422</v>
      </c>
      <c r="L53" s="201">
        <v>55.471212062341046</v>
      </c>
      <c r="M53" s="201">
        <v>61.77549214846718</v>
      </c>
      <c r="N53" s="201">
        <v>-6.3042800861261341</v>
      </c>
      <c r="O53" s="117">
        <v>70.571679797819598</v>
      </c>
      <c r="P53" s="40">
        <v>64.308103622612435</v>
      </c>
      <c r="Q53" s="41">
        <v>6.263576175207163</v>
      </c>
    </row>
    <row r="54" spans="1:17" ht="13.5" thickBot="1" x14ac:dyDescent="0.25">
      <c r="A54" s="133"/>
      <c r="B54" s="45" t="s">
        <v>31</v>
      </c>
      <c r="C54" s="34">
        <f>'42e_EG'!D65</f>
        <v>67.252159395431448</v>
      </c>
      <c r="D54" s="35">
        <v>66.067444067117066</v>
      </c>
      <c r="E54" s="111">
        <f t="shared" si="2"/>
        <v>1.1847153283143825</v>
      </c>
      <c r="F54" s="34">
        <v>63.478169393999998</v>
      </c>
      <c r="G54" s="35">
        <v>58.503286727000003</v>
      </c>
      <c r="H54" s="33">
        <f t="shared" si="0"/>
        <v>4.9748826669999957</v>
      </c>
      <c r="I54" s="34">
        <v>61.330633933999998</v>
      </c>
      <c r="J54" s="35">
        <v>56.481480308000002</v>
      </c>
      <c r="K54" s="33">
        <f t="shared" si="1"/>
        <v>4.8491536259999961</v>
      </c>
      <c r="L54" s="198">
        <v>64.141905197833253</v>
      </c>
      <c r="M54" s="197">
        <v>62.809077244614841</v>
      </c>
      <c r="N54" s="196">
        <v>1.3328279532184126</v>
      </c>
      <c r="O54" s="36">
        <v>60.649693553865433</v>
      </c>
      <c r="P54" s="27">
        <v>58.456748704991426</v>
      </c>
      <c r="Q54" s="33">
        <v>2.1929448488740064</v>
      </c>
    </row>
    <row r="55" spans="1:17" ht="14.25" x14ac:dyDescent="0.2">
      <c r="A55" s="131" t="s">
        <v>70</v>
      </c>
      <c r="B55" s="6" t="s">
        <v>44</v>
      </c>
      <c r="C55" s="39">
        <f>'42e_EG'!D66</f>
        <v>57.391707300000007</v>
      </c>
      <c r="D55" s="38">
        <v>58.2822058</v>
      </c>
      <c r="E55" s="116">
        <f t="shared" si="2"/>
        <v>-0.89049849999999253</v>
      </c>
      <c r="F55" s="39">
        <v>39.920720074999998</v>
      </c>
      <c r="G55" s="40">
        <v>40.543114991000003</v>
      </c>
      <c r="H55" s="41">
        <f t="shared" si="0"/>
        <v>-0.62239491600000463</v>
      </c>
      <c r="I55" s="39">
        <v>32.395957271</v>
      </c>
      <c r="J55" s="40">
        <v>35.630803176999997</v>
      </c>
      <c r="K55" s="46">
        <f t="shared" si="1"/>
        <v>-3.2348459059999968</v>
      </c>
      <c r="L55" s="201">
        <v>43.976983203162384</v>
      </c>
      <c r="M55" s="201">
        <v>42.448323150174751</v>
      </c>
      <c r="N55" s="201">
        <v>1.5286600529876324</v>
      </c>
      <c r="O55" s="117">
        <v>42.031696278710449</v>
      </c>
      <c r="P55" s="40">
        <v>39.870516549985958</v>
      </c>
      <c r="Q55" s="41">
        <v>2.1611797287244912</v>
      </c>
    </row>
    <row r="56" spans="1:17" ht="14.25" x14ac:dyDescent="0.2">
      <c r="A56" s="132"/>
      <c r="B56" s="10" t="s">
        <v>45</v>
      </c>
      <c r="C56" s="39">
        <f>'42e_EG'!D67</f>
        <v>54.209121699999997</v>
      </c>
      <c r="D56" s="40">
        <v>55.092121000000006</v>
      </c>
      <c r="E56" s="116">
        <f t="shared" si="2"/>
        <v>-0.8829993000000087</v>
      </c>
      <c r="F56" s="39">
        <v>37.202132904000003</v>
      </c>
      <c r="G56" s="40">
        <v>37.838132688000002</v>
      </c>
      <c r="H56" s="41">
        <f t="shared" si="0"/>
        <v>-0.63599978399999912</v>
      </c>
      <c r="I56" s="39">
        <v>35.177785016000001</v>
      </c>
      <c r="J56" s="40">
        <v>38.471911880999997</v>
      </c>
      <c r="K56" s="46">
        <f t="shared" si="1"/>
        <v>-3.2941268649999955</v>
      </c>
      <c r="L56" s="201">
        <v>48.112567388881516</v>
      </c>
      <c r="M56" s="201">
        <v>44.401478398306629</v>
      </c>
      <c r="N56" s="201">
        <v>3.7110889905748863</v>
      </c>
      <c r="O56" s="117">
        <v>35.519187285375878</v>
      </c>
      <c r="P56" s="40">
        <v>34.58639923903084</v>
      </c>
      <c r="Q56" s="41">
        <v>0.93278804634503842</v>
      </c>
    </row>
    <row r="57" spans="1:17" x14ac:dyDescent="0.2">
      <c r="A57" s="132"/>
      <c r="B57" s="14" t="s">
        <v>1</v>
      </c>
      <c r="C57" s="47">
        <f>'42e_EG'!D68</f>
        <v>56.182543500000001</v>
      </c>
      <c r="D57" s="48">
        <v>57.061078700000003</v>
      </c>
      <c r="E57" s="106">
        <f t="shared" si="2"/>
        <v>-0.87853520000000174</v>
      </c>
      <c r="F57" s="47">
        <v>38.172853492000002</v>
      </c>
      <c r="G57" s="48">
        <v>38.808770803999998</v>
      </c>
      <c r="H57" s="50">
        <f t="shared" si="0"/>
        <v>-0.63591731199999657</v>
      </c>
      <c r="I57" s="47">
        <v>34.095212715000002</v>
      </c>
      <c r="J57" s="48">
        <v>37.365386571999998</v>
      </c>
      <c r="K57" s="49">
        <f t="shared" si="1"/>
        <v>-3.2701738569999961</v>
      </c>
      <c r="L57" s="203">
        <v>47.214237509472419</v>
      </c>
      <c r="M57" s="203">
        <v>43.965630728831158</v>
      </c>
      <c r="N57" s="203">
        <v>3.2486067806412606</v>
      </c>
      <c r="O57" s="109">
        <v>38.875547301350402</v>
      </c>
      <c r="P57" s="48">
        <v>37.280437184289049</v>
      </c>
      <c r="Q57" s="50">
        <v>1.5951101170613526</v>
      </c>
    </row>
    <row r="58" spans="1:17" x14ac:dyDescent="0.2">
      <c r="A58" s="132"/>
      <c r="B58" s="18" t="s">
        <v>2</v>
      </c>
      <c r="C58" s="39">
        <f>'42e_EG'!D69</f>
        <v>55.283504200000003</v>
      </c>
      <c r="D58" s="40">
        <v>57.438860099999999</v>
      </c>
      <c r="E58" s="110">
        <f t="shared" si="2"/>
        <v>-2.1553558999999964</v>
      </c>
      <c r="F58" s="39">
        <v>42.984346782999999</v>
      </c>
      <c r="G58" s="40">
        <v>45.104928415000003</v>
      </c>
      <c r="H58" s="41">
        <f t="shared" si="0"/>
        <v>-2.1205816320000039</v>
      </c>
      <c r="I58" s="39">
        <v>47.544206885999998</v>
      </c>
      <c r="J58" s="40">
        <v>47.952395537999998</v>
      </c>
      <c r="K58" s="41">
        <f t="shared" si="1"/>
        <v>-0.40818865199999976</v>
      </c>
      <c r="L58" s="201">
        <v>53.844150362349986</v>
      </c>
      <c r="M58" s="201">
        <v>49.933624543325514</v>
      </c>
      <c r="N58" s="201">
        <v>3.9105258190244712</v>
      </c>
      <c r="O58" s="117">
        <v>44.746305690917865</v>
      </c>
      <c r="P58" s="40">
        <v>44.341629359503877</v>
      </c>
      <c r="Q58" s="41">
        <v>0.40467633141398807</v>
      </c>
    </row>
    <row r="59" spans="1:17" x14ac:dyDescent="0.2">
      <c r="A59" s="132"/>
      <c r="B59" s="18" t="s">
        <v>3</v>
      </c>
      <c r="C59" s="39">
        <f>'42e_EG'!D70</f>
        <v>59.487654300000003</v>
      </c>
      <c r="D59" s="40">
        <v>61.905774100000002</v>
      </c>
      <c r="E59" s="110">
        <f t="shared" si="2"/>
        <v>-2.4181197999999995</v>
      </c>
      <c r="F59" s="39">
        <v>53.128008932999997</v>
      </c>
      <c r="G59" s="40">
        <v>54.492550239000003</v>
      </c>
      <c r="H59" s="41">
        <f t="shared" si="0"/>
        <v>-1.3645413060000067</v>
      </c>
      <c r="I59" s="39">
        <v>52.242694579000002</v>
      </c>
      <c r="J59" s="40">
        <v>53.883776795999999</v>
      </c>
      <c r="K59" s="41">
        <f t="shared" si="1"/>
        <v>-1.6410822169999975</v>
      </c>
      <c r="L59" s="201">
        <v>64.55106340390374</v>
      </c>
      <c r="M59" s="201">
        <v>61.79212167129181</v>
      </c>
      <c r="N59" s="201">
        <v>2.7589417326119303</v>
      </c>
      <c r="O59" s="117">
        <v>57.493300272650394</v>
      </c>
      <c r="P59" s="40">
        <v>54.868648615841693</v>
      </c>
      <c r="Q59" s="41">
        <v>2.6246516568087017</v>
      </c>
    </row>
    <row r="60" spans="1:17" x14ac:dyDescent="0.2">
      <c r="A60" s="132"/>
      <c r="B60" s="18" t="s">
        <v>4</v>
      </c>
      <c r="C60" s="39">
        <f>'42e_EG'!D71</f>
        <v>65.136581699999994</v>
      </c>
      <c r="D60" s="40">
        <v>66.615554399999994</v>
      </c>
      <c r="E60" s="110">
        <f t="shared" si="2"/>
        <v>-1.4789726999999999</v>
      </c>
      <c r="F60" s="39">
        <v>63.389010132999999</v>
      </c>
      <c r="G60" s="40">
        <v>64.536918678000006</v>
      </c>
      <c r="H60" s="41">
        <f t="shared" si="0"/>
        <v>-1.1479085450000071</v>
      </c>
      <c r="I60" s="39">
        <v>57.171233684000001</v>
      </c>
      <c r="J60" s="40">
        <v>59.724785582999999</v>
      </c>
      <c r="K60" s="46">
        <f t="shared" si="1"/>
        <v>-2.5535518989999986</v>
      </c>
      <c r="L60" s="201">
        <v>70.554084976851371</v>
      </c>
      <c r="M60" s="201">
        <v>70.175788726493465</v>
      </c>
      <c r="N60" s="201">
        <v>0.37829625035790571</v>
      </c>
      <c r="O60" s="117">
        <v>68.924935603821865</v>
      </c>
      <c r="P60" s="40">
        <v>66.386171108798621</v>
      </c>
      <c r="Q60" s="41">
        <v>2.5387644950232442</v>
      </c>
    </row>
    <row r="61" spans="1:17" x14ac:dyDescent="0.2">
      <c r="A61" s="132"/>
      <c r="B61" s="18" t="s">
        <v>5</v>
      </c>
      <c r="C61" s="39">
        <f>'42e_EG'!D72</f>
        <v>71.944656699999996</v>
      </c>
      <c r="D61" s="40">
        <v>73.730476800000005</v>
      </c>
      <c r="E61" s="116">
        <f t="shared" si="2"/>
        <v>-1.7858201000000093</v>
      </c>
      <c r="F61" s="39">
        <v>71.076208780000002</v>
      </c>
      <c r="G61" s="40">
        <v>71.470673947999998</v>
      </c>
      <c r="H61" s="41">
        <f t="shared" si="0"/>
        <v>-0.39446516799999642</v>
      </c>
      <c r="I61" s="39">
        <v>66.034101715999995</v>
      </c>
      <c r="J61" s="40">
        <v>65.590343073</v>
      </c>
      <c r="K61" s="41">
        <f t="shared" si="1"/>
        <v>0.44375864299999535</v>
      </c>
      <c r="L61" s="201">
        <v>76.459056645696307</v>
      </c>
      <c r="M61" s="201">
        <v>75.536966223062279</v>
      </c>
      <c r="N61" s="201">
        <v>0.92209042263402807</v>
      </c>
      <c r="O61" s="117">
        <v>73.014813962305041</v>
      </c>
      <c r="P61" s="40">
        <v>73.356721958895122</v>
      </c>
      <c r="Q61" s="41">
        <v>-0.34190799659008064</v>
      </c>
    </row>
    <row r="62" spans="1:17" x14ac:dyDescent="0.2">
      <c r="A62" s="132"/>
      <c r="B62" s="18" t="s">
        <v>6</v>
      </c>
      <c r="C62" s="39">
        <f>'42e_EG'!D73</f>
        <v>77.436658899999998</v>
      </c>
      <c r="D62" s="40">
        <v>78.793226599999997</v>
      </c>
      <c r="E62" s="116">
        <f t="shared" si="2"/>
        <v>-1.3565676999999994</v>
      </c>
      <c r="F62" s="39">
        <v>74.456671211</v>
      </c>
      <c r="G62" s="40">
        <v>75.139772395999998</v>
      </c>
      <c r="H62" s="41">
        <f t="shared" si="0"/>
        <v>-0.68310118499999817</v>
      </c>
      <c r="I62" s="39">
        <v>68.894629877</v>
      </c>
      <c r="J62" s="40">
        <v>68.402417705000005</v>
      </c>
      <c r="K62" s="41">
        <f t="shared" si="1"/>
        <v>0.49221217199999501</v>
      </c>
      <c r="L62" s="201">
        <v>72.822270129914614</v>
      </c>
      <c r="M62" s="201">
        <v>77.68272359524066</v>
      </c>
      <c r="N62" s="201">
        <v>-4.8604534653260458</v>
      </c>
      <c r="O62" s="117">
        <v>73.060496593994046</v>
      </c>
      <c r="P62" s="40">
        <v>75.973223770414535</v>
      </c>
      <c r="Q62" s="41">
        <v>-2.9127271764204892</v>
      </c>
    </row>
    <row r="63" spans="1:17" ht="13.5" thickBot="1" x14ac:dyDescent="0.25">
      <c r="A63" s="132"/>
      <c r="B63" s="18" t="s">
        <v>7</v>
      </c>
      <c r="C63" s="42">
        <f>'42e_EG'!D74</f>
        <v>67.010840400000006</v>
      </c>
      <c r="D63" s="40">
        <v>67.415335999999996</v>
      </c>
      <c r="E63" s="115">
        <f t="shared" si="2"/>
        <v>-0.40449559999998996</v>
      </c>
      <c r="F63" s="42">
        <v>64.280863378999996</v>
      </c>
      <c r="G63" s="43">
        <v>60.345654582000002</v>
      </c>
      <c r="H63" s="44">
        <f t="shared" si="0"/>
        <v>3.9352087969999943</v>
      </c>
      <c r="I63" s="42">
        <v>71.70964567</v>
      </c>
      <c r="J63" s="43">
        <v>67.293978010000004</v>
      </c>
      <c r="K63" s="44">
        <f t="shared" si="1"/>
        <v>4.4156676599999969</v>
      </c>
      <c r="L63" s="202">
        <v>56.900326064429386</v>
      </c>
      <c r="M63" s="202">
        <v>61.77549214846718</v>
      </c>
      <c r="N63" s="202">
        <v>-4.8751660840377937</v>
      </c>
      <c r="O63" s="114">
        <v>56.24478954983001</v>
      </c>
      <c r="P63" s="43">
        <v>64.308103622612435</v>
      </c>
      <c r="Q63" s="44">
        <v>-8.0633140727824255</v>
      </c>
    </row>
    <row r="64" spans="1:17" ht="13.5" thickBot="1" x14ac:dyDescent="0.25">
      <c r="A64" s="133"/>
      <c r="B64" s="45" t="s">
        <v>31</v>
      </c>
      <c r="C64" s="34">
        <f>'42e_EG'!D75</f>
        <v>64.350873591440603</v>
      </c>
      <c r="D64" s="35">
        <v>66.067444067117066</v>
      </c>
      <c r="E64" s="111">
        <f t="shared" si="2"/>
        <v>-1.7165704756764626</v>
      </c>
      <c r="F64" s="34">
        <v>57.638483319000002</v>
      </c>
      <c r="G64" s="35">
        <v>58.503286727000003</v>
      </c>
      <c r="H64" s="33">
        <f t="shared" si="0"/>
        <v>-0.86480340800000022</v>
      </c>
      <c r="I64" s="34">
        <v>55.547012584999997</v>
      </c>
      <c r="J64" s="35">
        <v>56.481480308000002</v>
      </c>
      <c r="K64" s="33">
        <f t="shared" si="1"/>
        <v>-0.93446772300000447</v>
      </c>
      <c r="L64" s="198">
        <v>63.661717908629932</v>
      </c>
      <c r="M64" s="197">
        <v>62.809077244614841</v>
      </c>
      <c r="N64" s="196">
        <v>0.85264066401509098</v>
      </c>
      <c r="O64" s="36">
        <v>58.645470740191975</v>
      </c>
      <c r="P64" s="27">
        <v>58.456748704991426</v>
      </c>
      <c r="Q64" s="33">
        <v>0.18872203520054853</v>
      </c>
    </row>
    <row r="65" spans="1:17" ht="14.25" x14ac:dyDescent="0.2">
      <c r="A65" s="131" t="s">
        <v>71</v>
      </c>
      <c r="B65" s="6" t="s">
        <v>44</v>
      </c>
      <c r="C65" s="39">
        <f>'42e_EG'!D76</f>
        <v>59.016977900000001</v>
      </c>
      <c r="D65" s="38">
        <v>58.2822058</v>
      </c>
      <c r="E65" s="116">
        <f t="shared" si="2"/>
        <v>0.73477210000000071</v>
      </c>
      <c r="F65" s="39">
        <v>30.444497518999999</v>
      </c>
      <c r="G65" s="40">
        <v>40.543114991000003</v>
      </c>
      <c r="H65" s="46">
        <f t="shared" si="0"/>
        <v>-10.098617472000004</v>
      </c>
      <c r="I65" s="39">
        <v>20.361400058000001</v>
      </c>
      <c r="J65" s="40">
        <v>35.630803176999997</v>
      </c>
      <c r="K65" s="46">
        <f t="shared" si="1"/>
        <v>-15.269403118999996</v>
      </c>
      <c r="L65" s="201">
        <v>34.055578660283047</v>
      </c>
      <c r="M65" s="201">
        <v>42.448323150174751</v>
      </c>
      <c r="N65" s="200">
        <v>-8.3927444898917045</v>
      </c>
      <c r="O65" s="117">
        <v>29.255636011792845</v>
      </c>
      <c r="P65" s="40">
        <v>39.870516549985958</v>
      </c>
      <c r="Q65" s="46">
        <v>-10.614880538193113</v>
      </c>
    </row>
    <row r="66" spans="1:17" ht="14.25" x14ac:dyDescent="0.2">
      <c r="A66" s="132"/>
      <c r="B66" s="10" t="s">
        <v>45</v>
      </c>
      <c r="C66" s="39">
        <f>'42e_EG'!D77</f>
        <v>54.905439399999999</v>
      </c>
      <c r="D66" s="40">
        <v>55.092121000000006</v>
      </c>
      <c r="E66" s="116">
        <f t="shared" si="2"/>
        <v>-0.18668160000000711</v>
      </c>
      <c r="F66" s="39">
        <v>32.792727915999997</v>
      </c>
      <c r="G66" s="40">
        <v>37.838132688000002</v>
      </c>
      <c r="H66" s="46">
        <f t="shared" si="0"/>
        <v>-5.0454047720000048</v>
      </c>
      <c r="I66" s="39">
        <v>31.164179184999998</v>
      </c>
      <c r="J66" s="40">
        <v>38.471911880999997</v>
      </c>
      <c r="K66" s="41">
        <f t="shared" si="1"/>
        <v>-7.3077326959999986</v>
      </c>
      <c r="L66" s="201">
        <v>33.827736721207565</v>
      </c>
      <c r="M66" s="201">
        <v>44.401478398306629</v>
      </c>
      <c r="N66" s="200">
        <v>-10.573741677099065</v>
      </c>
      <c r="O66" s="117">
        <v>29.910754338287976</v>
      </c>
      <c r="P66" s="40">
        <v>34.58639923903084</v>
      </c>
      <c r="Q66" s="41">
        <v>-4.6756449007428635</v>
      </c>
    </row>
    <row r="67" spans="1:17" x14ac:dyDescent="0.2">
      <c r="A67" s="132"/>
      <c r="B67" s="14" t="s">
        <v>1</v>
      </c>
      <c r="C67" s="47">
        <f>'42e_EG'!D78</f>
        <v>57.478470999999999</v>
      </c>
      <c r="D67" s="48">
        <v>57.061078700000003</v>
      </c>
      <c r="E67" s="106">
        <f t="shared" si="2"/>
        <v>0.41739229999999594</v>
      </c>
      <c r="F67" s="47">
        <v>31.935465785000002</v>
      </c>
      <c r="G67" s="48">
        <v>38.808770803999998</v>
      </c>
      <c r="H67" s="49">
        <f t="shared" si="0"/>
        <v>-6.8733050189999965</v>
      </c>
      <c r="I67" s="47">
        <v>26.851897098999999</v>
      </c>
      <c r="J67" s="48">
        <v>37.365386571999998</v>
      </c>
      <c r="K67" s="49">
        <f t="shared" si="1"/>
        <v>-10.513489473</v>
      </c>
      <c r="L67" s="203">
        <v>33.876961869934</v>
      </c>
      <c r="M67" s="203">
        <v>43.965630728831158</v>
      </c>
      <c r="N67" s="204">
        <v>-10.088668858897158</v>
      </c>
      <c r="O67" s="109">
        <v>29.566905195148301</v>
      </c>
      <c r="P67" s="48">
        <v>37.280437184289049</v>
      </c>
      <c r="Q67" s="49">
        <v>-7.7135319891407477</v>
      </c>
    </row>
    <row r="68" spans="1:17" x14ac:dyDescent="0.2">
      <c r="A68" s="132"/>
      <c r="B68" s="18" t="s">
        <v>2</v>
      </c>
      <c r="C68" s="39">
        <f>'42e_EG'!D79</f>
        <v>56.878690099999993</v>
      </c>
      <c r="D68" s="40">
        <v>57.438860099999999</v>
      </c>
      <c r="E68" s="116">
        <f t="shared" si="2"/>
        <v>-0.5601700000000065</v>
      </c>
      <c r="F68" s="39">
        <v>42.876327699000001</v>
      </c>
      <c r="G68" s="40">
        <v>45.104928415000003</v>
      </c>
      <c r="H68" s="41">
        <f t="shared" si="0"/>
        <v>-2.2286007160000025</v>
      </c>
      <c r="I68" s="39">
        <v>41.45817838</v>
      </c>
      <c r="J68" s="40">
        <v>47.952395537999998</v>
      </c>
      <c r="K68" s="41">
        <f t="shared" si="1"/>
        <v>-6.4942171579999979</v>
      </c>
      <c r="L68" s="201">
        <v>45.445963688752279</v>
      </c>
      <c r="M68" s="201">
        <v>49.933624543325514</v>
      </c>
      <c r="N68" s="201">
        <v>-4.4876608545732353</v>
      </c>
      <c r="O68" s="117">
        <v>39.120200377318547</v>
      </c>
      <c r="P68" s="40">
        <v>44.341629359503877</v>
      </c>
      <c r="Q68" s="41">
        <v>-5.2214289821853299</v>
      </c>
    </row>
    <row r="69" spans="1:17" x14ac:dyDescent="0.2">
      <c r="A69" s="132"/>
      <c r="B69" s="18" t="s">
        <v>3</v>
      </c>
      <c r="C69" s="39">
        <f>'42e_EG'!D80</f>
        <v>62.342006000000005</v>
      </c>
      <c r="D69" s="40">
        <v>61.905774100000002</v>
      </c>
      <c r="E69" s="116">
        <f t="shared" si="2"/>
        <v>0.43623190000000278</v>
      </c>
      <c r="F69" s="39">
        <v>52.579748033999998</v>
      </c>
      <c r="G69" s="40">
        <v>54.492550239000003</v>
      </c>
      <c r="H69" s="41">
        <f t="shared" ref="H69:H132" si="3">F69-G69</f>
        <v>-1.9128022050000055</v>
      </c>
      <c r="I69" s="39">
        <v>48.505613206</v>
      </c>
      <c r="J69" s="40">
        <v>53.883776795999999</v>
      </c>
      <c r="K69" s="41">
        <f t="shared" ref="K69:K132" si="4">I69-J69</f>
        <v>-5.3781635899999998</v>
      </c>
      <c r="L69" s="201">
        <v>59.836438463689326</v>
      </c>
      <c r="M69" s="201">
        <v>61.79212167129181</v>
      </c>
      <c r="N69" s="201">
        <v>-1.9556832076024833</v>
      </c>
      <c r="O69" s="117">
        <v>53.048547663932787</v>
      </c>
      <c r="P69" s="40">
        <v>54.868648615841693</v>
      </c>
      <c r="Q69" s="41">
        <v>-1.8201009519089055</v>
      </c>
    </row>
    <row r="70" spans="1:17" x14ac:dyDescent="0.2">
      <c r="A70" s="132"/>
      <c r="B70" s="18" t="s">
        <v>4</v>
      </c>
      <c r="C70" s="39">
        <f>'42e_EG'!D81</f>
        <v>65.353684799999996</v>
      </c>
      <c r="D70" s="40">
        <v>66.615554399999994</v>
      </c>
      <c r="E70" s="116">
        <f t="shared" ref="E70:E133" si="5">C70-D70</f>
        <v>-1.2618695999999971</v>
      </c>
      <c r="F70" s="39">
        <v>61.278426889999999</v>
      </c>
      <c r="G70" s="40">
        <v>64.536918678000006</v>
      </c>
      <c r="H70" s="41">
        <f t="shared" si="3"/>
        <v>-3.2584917880000077</v>
      </c>
      <c r="I70" s="39">
        <v>58.071763724</v>
      </c>
      <c r="J70" s="40">
        <v>59.724785582999999</v>
      </c>
      <c r="K70" s="41">
        <f t="shared" si="4"/>
        <v>-1.653021858999999</v>
      </c>
      <c r="L70" s="201">
        <v>69.897783316002332</v>
      </c>
      <c r="M70" s="201">
        <v>70.175788726493465</v>
      </c>
      <c r="N70" s="201">
        <v>-0.27800541049113292</v>
      </c>
      <c r="O70" s="117">
        <v>63.861068484469961</v>
      </c>
      <c r="P70" s="40">
        <v>66.386171108798621</v>
      </c>
      <c r="Q70" s="41">
        <v>-2.5251026243286603</v>
      </c>
    </row>
    <row r="71" spans="1:17" x14ac:dyDescent="0.2">
      <c r="A71" s="132"/>
      <c r="B71" s="18" t="s">
        <v>5</v>
      </c>
      <c r="C71" s="39">
        <f>'42e_EG'!D82</f>
        <v>72.417713699999993</v>
      </c>
      <c r="D71" s="40">
        <v>73.730476800000005</v>
      </c>
      <c r="E71" s="116">
        <f t="shared" si="5"/>
        <v>-1.3127631000000122</v>
      </c>
      <c r="F71" s="39">
        <v>68.964196341999994</v>
      </c>
      <c r="G71" s="40">
        <v>71.470673947999998</v>
      </c>
      <c r="H71" s="41">
        <f t="shared" si="3"/>
        <v>-2.5064776060000042</v>
      </c>
      <c r="I71" s="39">
        <v>71.425225576000003</v>
      </c>
      <c r="J71" s="40">
        <v>65.590343073</v>
      </c>
      <c r="K71" s="41">
        <f t="shared" si="4"/>
        <v>5.8348825030000029</v>
      </c>
      <c r="L71" s="201">
        <v>73.713476943243776</v>
      </c>
      <c r="M71" s="201">
        <v>75.536966223062279</v>
      </c>
      <c r="N71" s="201">
        <v>-1.823489279818503</v>
      </c>
      <c r="O71" s="117">
        <v>73.737427011106448</v>
      </c>
      <c r="P71" s="40">
        <v>73.356721958895122</v>
      </c>
      <c r="Q71" s="41">
        <v>0.38070505221132578</v>
      </c>
    </row>
    <row r="72" spans="1:17" x14ac:dyDescent="0.2">
      <c r="A72" s="132"/>
      <c r="B72" s="18" t="s">
        <v>6</v>
      </c>
      <c r="C72" s="39">
        <f>'42e_EG'!D83</f>
        <v>78.237755800000002</v>
      </c>
      <c r="D72" s="40">
        <v>78.793226599999997</v>
      </c>
      <c r="E72" s="116">
        <f t="shared" si="5"/>
        <v>-0.55547079999999482</v>
      </c>
      <c r="F72" s="39">
        <v>69.605845618999993</v>
      </c>
      <c r="G72" s="40">
        <v>75.139772395999998</v>
      </c>
      <c r="H72" s="41">
        <f t="shared" si="3"/>
        <v>-5.5339267770000049</v>
      </c>
      <c r="I72" s="39">
        <v>76.624013099999999</v>
      </c>
      <c r="J72" s="40">
        <v>68.402417705000005</v>
      </c>
      <c r="K72" s="41">
        <f t="shared" si="4"/>
        <v>8.2215953949999943</v>
      </c>
      <c r="L72" s="201">
        <v>77.015889771005718</v>
      </c>
      <c r="M72" s="201">
        <v>77.68272359524066</v>
      </c>
      <c r="N72" s="201">
        <v>-0.66683382423494209</v>
      </c>
      <c r="O72" s="117">
        <v>73.656068970757644</v>
      </c>
      <c r="P72" s="40">
        <v>75.973223770414535</v>
      </c>
      <c r="Q72" s="41">
        <v>-2.3171547996568904</v>
      </c>
    </row>
    <row r="73" spans="1:17" ht="13.5" thickBot="1" x14ac:dyDescent="0.25">
      <c r="A73" s="132"/>
      <c r="B73" s="18" t="s">
        <v>7</v>
      </c>
      <c r="C73" s="42">
        <f>'42e_EG'!D84</f>
        <v>72.003379599999988</v>
      </c>
      <c r="D73" s="40">
        <v>67.415335999999996</v>
      </c>
      <c r="E73" s="115">
        <f t="shared" si="5"/>
        <v>4.5880435999999918</v>
      </c>
      <c r="F73" s="42">
        <v>68.465449293000006</v>
      </c>
      <c r="G73" s="43">
        <v>60.345654582000002</v>
      </c>
      <c r="H73" s="44">
        <f t="shared" si="3"/>
        <v>8.1197947110000044</v>
      </c>
      <c r="I73" s="42">
        <v>64.694537834000002</v>
      </c>
      <c r="J73" s="43">
        <v>67.293978010000004</v>
      </c>
      <c r="K73" s="44">
        <f t="shared" si="4"/>
        <v>-2.5994401760000017</v>
      </c>
      <c r="L73" s="202">
        <v>70.310521730632288</v>
      </c>
      <c r="M73" s="202">
        <v>61.77549214846718</v>
      </c>
      <c r="N73" s="202">
        <v>8.5350295821651088</v>
      </c>
      <c r="O73" s="114">
        <v>70.041401035624673</v>
      </c>
      <c r="P73" s="43">
        <v>64.308103622612435</v>
      </c>
      <c r="Q73" s="44">
        <v>5.7332974130122381</v>
      </c>
    </row>
    <row r="74" spans="1:17" ht="13.5" thickBot="1" x14ac:dyDescent="0.25">
      <c r="A74" s="133"/>
      <c r="B74" s="45" t="s">
        <v>31</v>
      </c>
      <c r="C74" s="34">
        <f>'42e_EG'!D85</f>
        <v>65.774579691494097</v>
      </c>
      <c r="D74" s="35">
        <v>66.067444067117066</v>
      </c>
      <c r="E74" s="111">
        <f t="shared" si="5"/>
        <v>-0.29286437562296896</v>
      </c>
      <c r="F74" s="34">
        <v>55.730552318000001</v>
      </c>
      <c r="G74" s="35">
        <v>58.503286727000003</v>
      </c>
      <c r="H74" s="33">
        <f t="shared" si="3"/>
        <v>-2.7727344090000017</v>
      </c>
      <c r="I74" s="34">
        <v>54.117599089000002</v>
      </c>
      <c r="J74" s="35">
        <v>56.481480308000002</v>
      </c>
      <c r="K74" s="33">
        <f t="shared" si="4"/>
        <v>-2.3638812189999996</v>
      </c>
      <c r="L74" s="198">
        <v>60.392349511243403</v>
      </c>
      <c r="M74" s="197">
        <v>62.809077244614841</v>
      </c>
      <c r="N74" s="196">
        <v>-2.4167277333714381</v>
      </c>
      <c r="O74" s="36">
        <v>55.82585975946597</v>
      </c>
      <c r="P74" s="27">
        <v>58.456748704991426</v>
      </c>
      <c r="Q74" s="33">
        <v>-2.6308889455254558</v>
      </c>
    </row>
    <row r="75" spans="1:17" ht="14.25" x14ac:dyDescent="0.2">
      <c r="A75" s="131" t="s">
        <v>72</v>
      </c>
      <c r="B75" s="6" t="s">
        <v>44</v>
      </c>
      <c r="C75" s="39">
        <f>'42e_EG'!D86</f>
        <v>55.940373600000001</v>
      </c>
      <c r="D75" s="38">
        <v>58.2822058</v>
      </c>
      <c r="E75" s="116">
        <f t="shared" si="5"/>
        <v>-2.3418321999999989</v>
      </c>
      <c r="F75" s="39">
        <v>32.465239253999997</v>
      </c>
      <c r="G75" s="40">
        <v>40.543114991000003</v>
      </c>
      <c r="H75" s="46">
        <f t="shared" si="3"/>
        <v>-8.0778757370000065</v>
      </c>
      <c r="I75" s="39">
        <v>27.915007660000001</v>
      </c>
      <c r="J75" s="40">
        <v>35.630803176999997</v>
      </c>
      <c r="K75" s="46">
        <f t="shared" si="4"/>
        <v>-7.7157955169999966</v>
      </c>
      <c r="L75" s="201">
        <v>30.416293348212136</v>
      </c>
      <c r="M75" s="201">
        <v>42.448323150174751</v>
      </c>
      <c r="N75" s="200">
        <v>-12.032029801962615</v>
      </c>
      <c r="O75" s="117">
        <v>29.5952076230252</v>
      </c>
      <c r="P75" s="40">
        <v>39.870516549985958</v>
      </c>
      <c r="Q75" s="46">
        <v>-10.275308926960758</v>
      </c>
    </row>
    <row r="76" spans="1:17" ht="14.25" x14ac:dyDescent="0.2">
      <c r="A76" s="132"/>
      <c r="B76" s="10" t="s">
        <v>45</v>
      </c>
      <c r="C76" s="39">
        <f>'42e_EG'!D87</f>
        <v>58.382589100000004</v>
      </c>
      <c r="D76" s="40">
        <v>55.092121000000006</v>
      </c>
      <c r="E76" s="116">
        <f t="shared" si="5"/>
        <v>3.2904680999999982</v>
      </c>
      <c r="F76" s="39">
        <v>28.783051041</v>
      </c>
      <c r="G76" s="40">
        <v>37.838132688000002</v>
      </c>
      <c r="H76" s="46">
        <f t="shared" si="3"/>
        <v>-9.0550816470000015</v>
      </c>
      <c r="I76" s="39">
        <v>30.308996396000001</v>
      </c>
      <c r="J76" s="40">
        <v>38.471911880999997</v>
      </c>
      <c r="K76" s="46">
        <f t="shared" si="4"/>
        <v>-8.1629154849999956</v>
      </c>
      <c r="L76" s="201">
        <v>26.744935389788431</v>
      </c>
      <c r="M76" s="201">
        <v>44.401478398306629</v>
      </c>
      <c r="N76" s="200">
        <v>-17.656543008518199</v>
      </c>
      <c r="O76" s="117">
        <v>27.180685049881095</v>
      </c>
      <c r="P76" s="40">
        <v>34.58639923903084</v>
      </c>
      <c r="Q76" s="46">
        <v>-7.4057141891497444</v>
      </c>
    </row>
    <row r="77" spans="1:17" x14ac:dyDescent="0.2">
      <c r="A77" s="132"/>
      <c r="B77" s="14" t="s">
        <v>1</v>
      </c>
      <c r="C77" s="47">
        <f>'42e_EG'!D88</f>
        <v>56.881373300000007</v>
      </c>
      <c r="D77" s="48">
        <v>57.061078700000003</v>
      </c>
      <c r="E77" s="106">
        <f t="shared" si="5"/>
        <v>-0.17970539999999602</v>
      </c>
      <c r="F77" s="47">
        <v>30.104052874000001</v>
      </c>
      <c r="G77" s="48">
        <v>38.808770803999998</v>
      </c>
      <c r="H77" s="49">
        <f t="shared" si="3"/>
        <v>-8.7047179299999975</v>
      </c>
      <c r="I77" s="47">
        <v>29.330780876999999</v>
      </c>
      <c r="J77" s="48">
        <v>37.365386571999998</v>
      </c>
      <c r="K77" s="49">
        <f t="shared" si="4"/>
        <v>-8.0346056949999998</v>
      </c>
      <c r="L77" s="203">
        <v>27.577965065138248</v>
      </c>
      <c r="M77" s="203">
        <v>43.965630728831158</v>
      </c>
      <c r="N77" s="204">
        <v>-16.387665663692911</v>
      </c>
      <c r="O77" s="109">
        <v>28.48207931021658</v>
      </c>
      <c r="P77" s="48">
        <v>37.280437184289049</v>
      </c>
      <c r="Q77" s="49">
        <v>-8.7983578740724688</v>
      </c>
    </row>
    <row r="78" spans="1:17" x14ac:dyDescent="0.2">
      <c r="A78" s="132"/>
      <c r="B78" s="18" t="s">
        <v>2</v>
      </c>
      <c r="C78" s="39">
        <f>'42e_EG'!D89</f>
        <v>63.3456008</v>
      </c>
      <c r="D78" s="40">
        <v>57.438860099999999</v>
      </c>
      <c r="E78" s="110">
        <f t="shared" si="5"/>
        <v>5.9067407000000003</v>
      </c>
      <c r="F78" s="39">
        <v>38.645235812000003</v>
      </c>
      <c r="G78" s="40">
        <v>45.104928415000003</v>
      </c>
      <c r="H78" s="46">
        <f t="shared" si="3"/>
        <v>-6.4596926030000006</v>
      </c>
      <c r="I78" s="39">
        <v>40.939317869</v>
      </c>
      <c r="J78" s="40">
        <v>47.952395537999998</v>
      </c>
      <c r="K78" s="41">
        <f t="shared" si="4"/>
        <v>-7.0130776689999976</v>
      </c>
      <c r="L78" s="201">
        <v>39.267379607048085</v>
      </c>
      <c r="M78" s="201">
        <v>49.933624543325514</v>
      </c>
      <c r="N78" s="200">
        <v>-10.66624493627743</v>
      </c>
      <c r="O78" s="117">
        <v>35.797340257074396</v>
      </c>
      <c r="P78" s="40">
        <v>44.341629359503877</v>
      </c>
      <c r="Q78" s="46">
        <v>-8.5442891024294809</v>
      </c>
    </row>
    <row r="79" spans="1:17" x14ac:dyDescent="0.2">
      <c r="A79" s="132"/>
      <c r="B79" s="18" t="s">
        <v>3</v>
      </c>
      <c r="C79" s="39">
        <f>'42e_EG'!D90</f>
        <v>63.514843499999998</v>
      </c>
      <c r="D79" s="40">
        <v>61.905774100000002</v>
      </c>
      <c r="E79" s="116">
        <f t="shared" si="5"/>
        <v>1.6090693999999957</v>
      </c>
      <c r="F79" s="39">
        <v>49.271615488999998</v>
      </c>
      <c r="G79" s="40">
        <v>54.492550239000003</v>
      </c>
      <c r="H79" s="46">
        <f t="shared" si="3"/>
        <v>-5.220934750000005</v>
      </c>
      <c r="I79" s="39">
        <v>55.092253628999998</v>
      </c>
      <c r="J79" s="40">
        <v>53.883776795999999</v>
      </c>
      <c r="K79" s="41">
        <f t="shared" si="4"/>
        <v>1.2084768329999989</v>
      </c>
      <c r="L79" s="201">
        <v>56.103209052565397</v>
      </c>
      <c r="M79" s="201">
        <v>61.79212167129181</v>
      </c>
      <c r="N79" s="201">
        <v>-5.6889126187264125</v>
      </c>
      <c r="O79" s="117">
        <v>50.518143661318057</v>
      </c>
      <c r="P79" s="40">
        <v>54.868648615841693</v>
      </c>
      <c r="Q79" s="41">
        <v>-4.3505049545236361</v>
      </c>
    </row>
    <row r="80" spans="1:17" x14ac:dyDescent="0.2">
      <c r="A80" s="132"/>
      <c r="B80" s="18" t="s">
        <v>4</v>
      </c>
      <c r="C80" s="39">
        <f>'42e_EG'!D91</f>
        <v>69.141466500000007</v>
      </c>
      <c r="D80" s="40">
        <v>66.615554399999994</v>
      </c>
      <c r="E80" s="116">
        <f t="shared" si="5"/>
        <v>2.5259121000000135</v>
      </c>
      <c r="F80" s="39">
        <v>63.465703013000002</v>
      </c>
      <c r="G80" s="40">
        <v>64.536918678000006</v>
      </c>
      <c r="H80" s="41">
        <f t="shared" si="3"/>
        <v>-1.071215665000004</v>
      </c>
      <c r="I80" s="39">
        <v>60.831646692</v>
      </c>
      <c r="J80" s="40">
        <v>59.724785582999999</v>
      </c>
      <c r="K80" s="41">
        <f t="shared" si="4"/>
        <v>1.1068611090000005</v>
      </c>
      <c r="L80" s="201">
        <v>69.790281179564531</v>
      </c>
      <c r="M80" s="201">
        <v>70.175788726493465</v>
      </c>
      <c r="N80" s="201">
        <v>-0.38550754692893463</v>
      </c>
      <c r="O80" s="117">
        <v>63.695131363185666</v>
      </c>
      <c r="P80" s="40">
        <v>66.386171108798621</v>
      </c>
      <c r="Q80" s="41">
        <v>-2.6910397456129544</v>
      </c>
    </row>
    <row r="81" spans="1:17" x14ac:dyDescent="0.2">
      <c r="A81" s="132"/>
      <c r="B81" s="18" t="s">
        <v>5</v>
      </c>
      <c r="C81" s="39">
        <f>'42e_EG'!D92</f>
        <v>75.260158200000006</v>
      </c>
      <c r="D81" s="40">
        <v>73.730476800000005</v>
      </c>
      <c r="E81" s="116">
        <f t="shared" si="5"/>
        <v>1.5296814000000012</v>
      </c>
      <c r="F81" s="39">
        <v>79.365211462000005</v>
      </c>
      <c r="G81" s="40">
        <v>71.470673947999998</v>
      </c>
      <c r="H81" s="46">
        <f t="shared" si="3"/>
        <v>7.8945375140000067</v>
      </c>
      <c r="I81" s="39">
        <v>71.934662095999997</v>
      </c>
      <c r="J81" s="40">
        <v>65.590343073</v>
      </c>
      <c r="K81" s="41">
        <f t="shared" si="4"/>
        <v>6.3443190229999971</v>
      </c>
      <c r="L81" s="201">
        <v>85.100068761617777</v>
      </c>
      <c r="M81" s="201">
        <v>75.536966223062279</v>
      </c>
      <c r="N81" s="200">
        <v>9.5631025385554977</v>
      </c>
      <c r="O81" s="117">
        <v>77.502181245474276</v>
      </c>
      <c r="P81" s="40">
        <v>73.356721958895122</v>
      </c>
      <c r="Q81" s="41">
        <v>4.145459286579154</v>
      </c>
    </row>
    <row r="82" spans="1:17" x14ac:dyDescent="0.2">
      <c r="A82" s="132"/>
      <c r="B82" s="18" t="s">
        <v>6</v>
      </c>
      <c r="C82" s="39">
        <f>'42e_EG'!D93</f>
        <v>78.193677899999997</v>
      </c>
      <c r="D82" s="40">
        <v>78.793226599999997</v>
      </c>
      <c r="E82" s="116">
        <f t="shared" si="5"/>
        <v>-0.59954869999999971</v>
      </c>
      <c r="F82" s="39">
        <v>93.891395118999995</v>
      </c>
      <c r="G82" s="40">
        <v>75.139772395999998</v>
      </c>
      <c r="H82" s="46">
        <f t="shared" si="3"/>
        <v>18.751622722999997</v>
      </c>
      <c r="I82" s="39">
        <v>80.609460842000004</v>
      </c>
      <c r="J82" s="40">
        <v>68.402417705000005</v>
      </c>
      <c r="K82" s="46">
        <f t="shared" si="4"/>
        <v>12.207043136999999</v>
      </c>
      <c r="L82" s="201">
        <v>94.824591096979063</v>
      </c>
      <c r="M82" s="201">
        <v>77.68272359524066</v>
      </c>
      <c r="N82" s="200">
        <v>17.141867501738403</v>
      </c>
      <c r="O82" s="117">
        <v>83.025889769807037</v>
      </c>
      <c r="P82" s="40">
        <v>75.973223770414535</v>
      </c>
      <c r="Q82" s="41">
        <v>7.0526659993925023</v>
      </c>
    </row>
    <row r="83" spans="1:17" ht="13.5" thickBot="1" x14ac:dyDescent="0.25">
      <c r="A83" s="132"/>
      <c r="B83" s="18" t="s">
        <v>7</v>
      </c>
      <c r="C83" s="39">
        <f>'42e_EG'!D94</f>
        <v>68.255088999999998</v>
      </c>
      <c r="D83" s="40">
        <v>67.415335999999996</v>
      </c>
      <c r="E83" s="116">
        <f t="shared" si="5"/>
        <v>0.83975300000000175</v>
      </c>
      <c r="F83" s="39">
        <v>79.709338994000007</v>
      </c>
      <c r="G83" s="40">
        <v>60.345654582000002</v>
      </c>
      <c r="H83" s="46">
        <f t="shared" si="3"/>
        <v>19.363684412000005</v>
      </c>
      <c r="I83" s="39">
        <v>67.892528678999994</v>
      </c>
      <c r="J83" s="40">
        <v>67.293978010000004</v>
      </c>
      <c r="K83" s="41">
        <f t="shared" si="4"/>
        <v>0.59855066899999088</v>
      </c>
      <c r="L83" s="201">
        <v>87.833372737290532</v>
      </c>
      <c r="M83" s="201">
        <v>61.77549214846718</v>
      </c>
      <c r="N83" s="200">
        <v>26.057880588823352</v>
      </c>
      <c r="O83" s="117">
        <v>88.425064365826444</v>
      </c>
      <c r="P83" s="40">
        <v>64.308103622612435</v>
      </c>
      <c r="Q83" s="41">
        <v>24.116960743214008</v>
      </c>
    </row>
    <row r="84" spans="1:17" ht="13.5" thickBot="1" x14ac:dyDescent="0.25">
      <c r="A84" s="133"/>
      <c r="B84" s="45" t="s">
        <v>31</v>
      </c>
      <c r="C84" s="34">
        <f>'42e_EG'!D95</f>
        <v>67.600110736493917</v>
      </c>
      <c r="D84" s="35">
        <v>66.067444067117066</v>
      </c>
      <c r="E84" s="111">
        <f t="shared" si="5"/>
        <v>1.5326666693768516</v>
      </c>
      <c r="F84" s="34">
        <v>59.647992420999998</v>
      </c>
      <c r="G84" s="35">
        <v>58.503286727000003</v>
      </c>
      <c r="H84" s="33">
        <f t="shared" si="3"/>
        <v>1.1447056939999953</v>
      </c>
      <c r="I84" s="34">
        <v>56.833652780999998</v>
      </c>
      <c r="J84" s="35">
        <v>56.481480308000002</v>
      </c>
      <c r="K84" s="33">
        <f t="shared" si="4"/>
        <v>0.35217247299999599</v>
      </c>
      <c r="L84" s="198">
        <v>62.7750880131739</v>
      </c>
      <c r="M84" s="197">
        <v>62.809077244614841</v>
      </c>
      <c r="N84" s="195">
        <v>-3.3989231440941126E-2</v>
      </c>
      <c r="O84" s="36">
        <v>57.977577274104021</v>
      </c>
      <c r="P84" s="27">
        <v>58.456748704991426</v>
      </c>
      <c r="Q84" s="33">
        <v>-0.47917143088740488</v>
      </c>
    </row>
    <row r="85" spans="1:17" ht="14.25" x14ac:dyDescent="0.2">
      <c r="A85" s="131" t="s">
        <v>73</v>
      </c>
      <c r="B85" s="6" t="s">
        <v>44</v>
      </c>
      <c r="C85" s="39">
        <f>'42e_EG'!D96</f>
        <v>61.9325008</v>
      </c>
      <c r="D85" s="38">
        <v>58.2822058</v>
      </c>
      <c r="E85" s="116">
        <f t="shared" si="5"/>
        <v>3.6502949999999998</v>
      </c>
      <c r="F85" s="39">
        <v>36.182755346</v>
      </c>
      <c r="G85" s="40">
        <v>40.543114991000003</v>
      </c>
      <c r="H85" s="46">
        <f t="shared" si="3"/>
        <v>-4.3603596450000026</v>
      </c>
      <c r="I85" s="39">
        <v>29.462518708000001</v>
      </c>
      <c r="J85" s="40">
        <v>35.630803176999997</v>
      </c>
      <c r="K85" s="46">
        <f t="shared" si="4"/>
        <v>-6.1682844689999961</v>
      </c>
      <c r="L85" s="201">
        <v>40.737185543370657</v>
      </c>
      <c r="M85" s="201">
        <v>42.448323150174751</v>
      </c>
      <c r="N85" s="201">
        <v>-1.711137606804094</v>
      </c>
      <c r="O85" s="117">
        <v>35.738586690857673</v>
      </c>
      <c r="P85" s="40">
        <v>39.870516549985958</v>
      </c>
      <c r="Q85" s="41">
        <v>-4.1319298591282845</v>
      </c>
    </row>
    <row r="86" spans="1:17" ht="14.25" x14ac:dyDescent="0.2">
      <c r="A86" s="132"/>
      <c r="B86" s="10" t="s">
        <v>45</v>
      </c>
      <c r="C86" s="39">
        <f>'42e_EG'!D97</f>
        <v>55.886850299999999</v>
      </c>
      <c r="D86" s="40">
        <v>55.092121000000006</v>
      </c>
      <c r="E86" s="116">
        <f t="shared" si="5"/>
        <v>0.79472929999999309</v>
      </c>
      <c r="F86" s="39">
        <v>32.411277532</v>
      </c>
      <c r="G86" s="40">
        <v>37.838132688000002</v>
      </c>
      <c r="H86" s="46">
        <f t="shared" si="3"/>
        <v>-5.426855156000002</v>
      </c>
      <c r="I86" s="39">
        <v>33.744710431000001</v>
      </c>
      <c r="J86" s="40">
        <v>38.471911880999997</v>
      </c>
      <c r="K86" s="41">
        <f t="shared" si="4"/>
        <v>-4.7272014499999955</v>
      </c>
      <c r="L86" s="201">
        <v>42.90514975169355</v>
      </c>
      <c r="M86" s="201">
        <v>44.401478398306629</v>
      </c>
      <c r="N86" s="201">
        <v>-1.4963286466130796</v>
      </c>
      <c r="O86" s="117">
        <v>29.052822114779506</v>
      </c>
      <c r="P86" s="40">
        <v>34.58639923903084</v>
      </c>
      <c r="Q86" s="46">
        <v>-5.5335771242513339</v>
      </c>
    </row>
    <row r="87" spans="1:17" x14ac:dyDescent="0.2">
      <c r="A87" s="132"/>
      <c r="B87" s="14" t="s">
        <v>1</v>
      </c>
      <c r="C87" s="47">
        <f>'42e_EG'!D98</f>
        <v>59.536199400000001</v>
      </c>
      <c r="D87" s="48">
        <v>57.061078700000003</v>
      </c>
      <c r="E87" s="106">
        <f t="shared" si="5"/>
        <v>2.475120699999998</v>
      </c>
      <c r="F87" s="47">
        <v>33.689882961000002</v>
      </c>
      <c r="G87" s="48">
        <v>38.808770803999998</v>
      </c>
      <c r="H87" s="49">
        <f t="shared" si="3"/>
        <v>-5.118887842999996</v>
      </c>
      <c r="I87" s="47">
        <v>32.162583007000002</v>
      </c>
      <c r="J87" s="48">
        <v>37.365386571999998</v>
      </c>
      <c r="K87" s="50">
        <f t="shared" si="4"/>
        <v>-5.2028035649999964</v>
      </c>
      <c r="L87" s="203">
        <v>42.406683876596432</v>
      </c>
      <c r="M87" s="203">
        <v>43.965630728831158</v>
      </c>
      <c r="N87" s="203">
        <v>-1.5589468522347261</v>
      </c>
      <c r="O87" s="109">
        <v>32.436519371838578</v>
      </c>
      <c r="P87" s="48">
        <v>37.280437184289049</v>
      </c>
      <c r="Q87" s="49">
        <v>-4.8439178124504707</v>
      </c>
    </row>
    <row r="88" spans="1:17" x14ac:dyDescent="0.2">
      <c r="A88" s="132"/>
      <c r="B88" s="18" t="s">
        <v>2</v>
      </c>
      <c r="C88" s="39">
        <f>'42e_EG'!D99</f>
        <v>58.200113299999998</v>
      </c>
      <c r="D88" s="40">
        <v>57.438860099999999</v>
      </c>
      <c r="E88" s="116">
        <f t="shared" si="5"/>
        <v>0.76125319999999874</v>
      </c>
      <c r="F88" s="39">
        <v>37.848497676999997</v>
      </c>
      <c r="G88" s="40">
        <v>45.104928415000003</v>
      </c>
      <c r="H88" s="46">
        <f t="shared" si="3"/>
        <v>-7.2564307380000059</v>
      </c>
      <c r="I88" s="39">
        <v>38.583767774000002</v>
      </c>
      <c r="J88" s="40">
        <v>47.952395537999998</v>
      </c>
      <c r="K88" s="46">
        <f t="shared" si="4"/>
        <v>-9.3686277639999958</v>
      </c>
      <c r="L88" s="201">
        <v>40.276361395170426</v>
      </c>
      <c r="M88" s="201">
        <v>49.933624543325514</v>
      </c>
      <c r="N88" s="200">
        <v>-9.6572631481550886</v>
      </c>
      <c r="O88" s="117">
        <v>45.636997321728273</v>
      </c>
      <c r="P88" s="40">
        <v>44.341629359503877</v>
      </c>
      <c r="Q88" s="41">
        <v>1.2953679622243968</v>
      </c>
    </row>
    <row r="89" spans="1:17" x14ac:dyDescent="0.2">
      <c r="A89" s="132"/>
      <c r="B89" s="18" t="s">
        <v>3</v>
      </c>
      <c r="C89" s="39">
        <f>'42e_EG'!D100</f>
        <v>61.546862499999996</v>
      </c>
      <c r="D89" s="40">
        <v>61.905774100000002</v>
      </c>
      <c r="E89" s="116">
        <f t="shared" si="5"/>
        <v>-0.3589116000000061</v>
      </c>
      <c r="F89" s="39">
        <v>48.759578965000003</v>
      </c>
      <c r="G89" s="40">
        <v>54.492550239000003</v>
      </c>
      <c r="H89" s="46">
        <f t="shared" si="3"/>
        <v>-5.7329712740000005</v>
      </c>
      <c r="I89" s="39">
        <v>46.475034290000004</v>
      </c>
      <c r="J89" s="40">
        <v>53.883776795999999</v>
      </c>
      <c r="K89" s="46">
        <f t="shared" si="4"/>
        <v>-7.4087425059999958</v>
      </c>
      <c r="L89" s="201">
        <v>59.654640693468153</v>
      </c>
      <c r="M89" s="201">
        <v>61.79212167129181</v>
      </c>
      <c r="N89" s="201">
        <v>-2.1374809778236568</v>
      </c>
      <c r="O89" s="117">
        <v>54.266117137704072</v>
      </c>
      <c r="P89" s="40">
        <v>54.868648615841693</v>
      </c>
      <c r="Q89" s="41">
        <v>-0.60253147813762098</v>
      </c>
    </row>
    <row r="90" spans="1:17" x14ac:dyDescent="0.2">
      <c r="A90" s="132"/>
      <c r="B90" s="18" t="s">
        <v>4</v>
      </c>
      <c r="C90" s="39">
        <f>'42e_EG'!D101</f>
        <v>65.488732800000008</v>
      </c>
      <c r="D90" s="40">
        <v>66.615554399999994</v>
      </c>
      <c r="E90" s="116">
        <f t="shared" si="5"/>
        <v>-1.1268215999999853</v>
      </c>
      <c r="F90" s="39">
        <v>59.760492612</v>
      </c>
      <c r="G90" s="40">
        <v>64.536918678000006</v>
      </c>
      <c r="H90" s="46">
        <f t="shared" si="3"/>
        <v>-4.7764260660000062</v>
      </c>
      <c r="I90" s="39">
        <v>54.874694894999998</v>
      </c>
      <c r="J90" s="40">
        <v>59.724785582999999</v>
      </c>
      <c r="K90" s="46">
        <f t="shared" si="4"/>
        <v>-4.8500906880000016</v>
      </c>
      <c r="L90" s="201">
        <v>75.004841624539893</v>
      </c>
      <c r="M90" s="201">
        <v>70.175788726493465</v>
      </c>
      <c r="N90" s="201">
        <v>4.8290528980464273</v>
      </c>
      <c r="O90" s="117">
        <v>63.231946739170297</v>
      </c>
      <c r="P90" s="40">
        <v>66.386171108798621</v>
      </c>
      <c r="Q90" s="41">
        <v>-3.1542243696283236</v>
      </c>
    </row>
    <row r="91" spans="1:17" x14ac:dyDescent="0.2">
      <c r="A91" s="132"/>
      <c r="B91" s="18" t="s">
        <v>5</v>
      </c>
      <c r="C91" s="39">
        <f>'42e_EG'!D102</f>
        <v>70.784666900000005</v>
      </c>
      <c r="D91" s="40">
        <v>73.730476800000005</v>
      </c>
      <c r="E91" s="116">
        <f t="shared" si="5"/>
        <v>-2.9458099000000004</v>
      </c>
      <c r="F91" s="39">
        <v>65.287375003999998</v>
      </c>
      <c r="G91" s="40">
        <v>71.470673947999998</v>
      </c>
      <c r="H91" s="46">
        <f t="shared" si="3"/>
        <v>-6.1832989440000006</v>
      </c>
      <c r="I91" s="39">
        <v>63.496373370999997</v>
      </c>
      <c r="J91" s="40">
        <v>65.590343073</v>
      </c>
      <c r="K91" s="41">
        <f t="shared" si="4"/>
        <v>-2.0939697020000025</v>
      </c>
      <c r="L91" s="201">
        <v>73.836135658563734</v>
      </c>
      <c r="M91" s="201">
        <v>75.536966223062279</v>
      </c>
      <c r="N91" s="201">
        <v>-1.7008305644985455</v>
      </c>
      <c r="O91" s="117">
        <v>68.542946594336442</v>
      </c>
      <c r="P91" s="40">
        <v>73.356721958895122</v>
      </c>
      <c r="Q91" s="41">
        <v>-4.8137753645586798</v>
      </c>
    </row>
    <row r="92" spans="1:17" x14ac:dyDescent="0.2">
      <c r="A92" s="132"/>
      <c r="B92" s="18" t="s">
        <v>6</v>
      </c>
      <c r="C92" s="39">
        <f>'42e_EG'!D103</f>
        <v>76.458270999999996</v>
      </c>
      <c r="D92" s="40">
        <v>78.793226599999997</v>
      </c>
      <c r="E92" s="116">
        <f t="shared" si="5"/>
        <v>-2.3349556000000007</v>
      </c>
      <c r="F92" s="39">
        <v>72.162240667000006</v>
      </c>
      <c r="G92" s="40">
        <v>75.139772395999998</v>
      </c>
      <c r="H92" s="41">
        <f t="shared" si="3"/>
        <v>-2.9775317289999919</v>
      </c>
      <c r="I92" s="39">
        <v>67.987800835000002</v>
      </c>
      <c r="J92" s="40">
        <v>68.402417705000005</v>
      </c>
      <c r="K92" s="41">
        <f t="shared" si="4"/>
        <v>-0.41461687000000325</v>
      </c>
      <c r="L92" s="201">
        <v>78.455241193095105</v>
      </c>
      <c r="M92" s="201">
        <v>77.68272359524066</v>
      </c>
      <c r="N92" s="201">
        <v>0.77251759785444563</v>
      </c>
      <c r="O92" s="117">
        <v>75.745868824210476</v>
      </c>
      <c r="P92" s="40">
        <v>75.973223770414535</v>
      </c>
      <c r="Q92" s="41">
        <v>-0.22735494620405916</v>
      </c>
    </row>
    <row r="93" spans="1:17" ht="13.5" thickBot="1" x14ac:dyDescent="0.25">
      <c r="A93" s="132"/>
      <c r="B93" s="18" t="s">
        <v>7</v>
      </c>
      <c r="C93" s="42">
        <f>'42e_EG'!D104</f>
        <v>66.620359500000006</v>
      </c>
      <c r="D93" s="40">
        <v>67.415335999999996</v>
      </c>
      <c r="E93" s="115">
        <f t="shared" si="5"/>
        <v>-0.79497649999998998</v>
      </c>
      <c r="F93" s="42">
        <v>66.609455973999999</v>
      </c>
      <c r="G93" s="43">
        <v>60.345654582000002</v>
      </c>
      <c r="H93" s="44">
        <f t="shared" si="3"/>
        <v>6.2638013919999977</v>
      </c>
      <c r="I93" s="42">
        <v>57.470823977999999</v>
      </c>
      <c r="J93" s="43">
        <v>67.293978010000004</v>
      </c>
      <c r="K93" s="44">
        <f t="shared" si="4"/>
        <v>-9.823154032000005</v>
      </c>
      <c r="L93" s="202">
        <v>70.261490200172105</v>
      </c>
      <c r="M93" s="202">
        <v>61.77549214846718</v>
      </c>
      <c r="N93" s="202">
        <v>8.4859980517049252</v>
      </c>
      <c r="O93" s="114">
        <v>59.707627171206376</v>
      </c>
      <c r="P93" s="43">
        <v>64.308103622612435</v>
      </c>
      <c r="Q93" s="44">
        <v>-4.6004764514060597</v>
      </c>
    </row>
    <row r="94" spans="1:17" ht="13.5" thickBot="1" x14ac:dyDescent="0.25">
      <c r="A94" s="133"/>
      <c r="B94" s="45" t="s">
        <v>31</v>
      </c>
      <c r="C94" s="34">
        <f>'42e_EG'!D105</f>
        <v>64.49198265733115</v>
      </c>
      <c r="D94" s="35">
        <v>66.067444067117066</v>
      </c>
      <c r="E94" s="111">
        <f t="shared" si="5"/>
        <v>-1.5754614097859161</v>
      </c>
      <c r="F94" s="34">
        <v>52.289125278</v>
      </c>
      <c r="G94" s="35">
        <v>58.503286727000003</v>
      </c>
      <c r="H94" s="33">
        <f t="shared" si="3"/>
        <v>-6.2141614490000023</v>
      </c>
      <c r="I94" s="34">
        <v>49.353765564</v>
      </c>
      <c r="J94" s="35">
        <v>56.481480308000002</v>
      </c>
      <c r="K94" s="33">
        <f t="shared" si="4"/>
        <v>-7.1277147440000022</v>
      </c>
      <c r="L94" s="198">
        <v>60.490507614774103</v>
      </c>
      <c r="M94" s="197">
        <v>62.809077244614841</v>
      </c>
      <c r="N94" s="196">
        <v>-2.3185696298407379</v>
      </c>
      <c r="O94" s="36">
        <v>55.002928419151949</v>
      </c>
      <c r="P94" s="27">
        <v>58.456748704991426</v>
      </c>
      <c r="Q94" s="33">
        <v>-3.4538202858394769</v>
      </c>
    </row>
    <row r="95" spans="1:17" ht="14.25" x14ac:dyDescent="0.2">
      <c r="A95" s="131" t="s">
        <v>74</v>
      </c>
      <c r="B95" s="6" t="s">
        <v>44</v>
      </c>
      <c r="C95" s="39">
        <f>'42e_EG'!D106</f>
        <v>65.747714900000005</v>
      </c>
      <c r="D95" s="38">
        <v>58.2822058</v>
      </c>
      <c r="E95" s="110">
        <f t="shared" si="5"/>
        <v>7.4655091000000056</v>
      </c>
      <c r="F95" s="39">
        <v>39.371527815999997</v>
      </c>
      <c r="G95" s="40">
        <v>40.543114991000003</v>
      </c>
      <c r="H95" s="41">
        <f t="shared" si="3"/>
        <v>-1.1715871750000062</v>
      </c>
      <c r="I95" s="39">
        <v>33.522802480999999</v>
      </c>
      <c r="J95" s="40">
        <v>35.630803176999997</v>
      </c>
      <c r="K95" s="41">
        <f t="shared" si="4"/>
        <v>-2.1080006959999977</v>
      </c>
      <c r="L95" s="201">
        <v>37.297309043351021</v>
      </c>
      <c r="M95" s="201">
        <v>42.448323150174751</v>
      </c>
      <c r="N95" s="201">
        <v>-5.1510141068237303</v>
      </c>
      <c r="O95" s="117">
        <v>32.057124301320293</v>
      </c>
      <c r="P95" s="40">
        <v>39.870516549985958</v>
      </c>
      <c r="Q95" s="41">
        <v>-7.8133922486656644</v>
      </c>
    </row>
    <row r="96" spans="1:17" ht="14.25" x14ac:dyDescent="0.2">
      <c r="A96" s="132"/>
      <c r="B96" s="10" t="s">
        <v>45</v>
      </c>
      <c r="C96" s="39">
        <f>'42e_EG'!D107</f>
        <v>60.789828400000005</v>
      </c>
      <c r="D96" s="40">
        <v>55.092121000000006</v>
      </c>
      <c r="E96" s="110">
        <f t="shared" si="5"/>
        <v>5.6977073999999988</v>
      </c>
      <c r="F96" s="39">
        <v>40.221395977</v>
      </c>
      <c r="G96" s="40">
        <v>37.838132688000002</v>
      </c>
      <c r="H96" s="41">
        <f t="shared" si="3"/>
        <v>2.3832632889999985</v>
      </c>
      <c r="I96" s="39">
        <v>42.715609837999999</v>
      </c>
      <c r="J96" s="40">
        <v>38.471911880999997</v>
      </c>
      <c r="K96" s="41">
        <f t="shared" si="4"/>
        <v>4.243697957000002</v>
      </c>
      <c r="L96" s="201">
        <v>33.288512115933116</v>
      </c>
      <c r="M96" s="201">
        <v>44.401478398306629</v>
      </c>
      <c r="N96" s="201">
        <v>-11.112966282373513</v>
      </c>
      <c r="O96" s="117">
        <v>31.356716838379484</v>
      </c>
      <c r="P96" s="40">
        <v>34.58639923903084</v>
      </c>
      <c r="Q96" s="41">
        <v>-3.229682400651356</v>
      </c>
    </row>
    <row r="97" spans="1:17" x14ac:dyDescent="0.2">
      <c r="A97" s="132"/>
      <c r="B97" s="14" t="s">
        <v>1</v>
      </c>
      <c r="C97" s="47">
        <f>'42e_EG'!D108</f>
        <v>63.890559400000001</v>
      </c>
      <c r="D97" s="48">
        <v>57.061078700000003</v>
      </c>
      <c r="E97" s="118">
        <f t="shared" si="5"/>
        <v>6.8294806999999977</v>
      </c>
      <c r="F97" s="47">
        <v>39.926484158000001</v>
      </c>
      <c r="G97" s="48">
        <v>38.808770803999998</v>
      </c>
      <c r="H97" s="50">
        <f t="shared" si="3"/>
        <v>1.1177133540000028</v>
      </c>
      <c r="I97" s="47">
        <v>39.164001567</v>
      </c>
      <c r="J97" s="48">
        <v>37.365386571999998</v>
      </c>
      <c r="K97" s="50">
        <f t="shared" si="4"/>
        <v>1.7986149950000012</v>
      </c>
      <c r="L97" s="203">
        <v>34.177182047105653</v>
      </c>
      <c r="M97" s="203">
        <v>43.965630728831158</v>
      </c>
      <c r="N97" s="203">
        <v>-9.7884486817255052</v>
      </c>
      <c r="O97" s="109">
        <v>31.722732963324201</v>
      </c>
      <c r="P97" s="48">
        <v>37.280437184289049</v>
      </c>
      <c r="Q97" s="50">
        <v>-5.5577042209648475</v>
      </c>
    </row>
    <row r="98" spans="1:17" x14ac:dyDescent="0.2">
      <c r="A98" s="132"/>
      <c r="B98" s="18" t="s">
        <v>2</v>
      </c>
      <c r="C98" s="39">
        <f>'42e_EG'!D109</f>
        <v>59.715000699999997</v>
      </c>
      <c r="D98" s="40">
        <v>57.438860099999999</v>
      </c>
      <c r="E98" s="116">
        <f t="shared" si="5"/>
        <v>2.276140599999998</v>
      </c>
      <c r="F98" s="39">
        <v>41.713988903999997</v>
      </c>
      <c r="G98" s="40">
        <v>45.104928415000003</v>
      </c>
      <c r="H98" s="41">
        <f t="shared" si="3"/>
        <v>-3.3909395110000062</v>
      </c>
      <c r="I98" s="39">
        <v>49.833973475000001</v>
      </c>
      <c r="J98" s="40">
        <v>47.952395537999998</v>
      </c>
      <c r="K98" s="41">
        <f t="shared" si="4"/>
        <v>1.881577937000003</v>
      </c>
      <c r="L98" s="201">
        <v>39.301278397650144</v>
      </c>
      <c r="M98" s="201">
        <v>49.933624543325514</v>
      </c>
      <c r="N98" s="200">
        <v>-10.632346145675371</v>
      </c>
      <c r="O98" s="117">
        <v>41.201809919776714</v>
      </c>
      <c r="P98" s="40">
        <v>44.341629359503877</v>
      </c>
      <c r="Q98" s="41">
        <v>-3.1398194397271624</v>
      </c>
    </row>
    <row r="99" spans="1:17" x14ac:dyDescent="0.2">
      <c r="A99" s="132"/>
      <c r="B99" s="18" t="s">
        <v>3</v>
      </c>
      <c r="C99" s="39">
        <f>'42e_EG'!D110</f>
        <v>63.962482099999995</v>
      </c>
      <c r="D99" s="40">
        <v>61.905774100000002</v>
      </c>
      <c r="E99" s="116">
        <f t="shared" si="5"/>
        <v>2.0567079999999933</v>
      </c>
      <c r="F99" s="39">
        <v>54.076604338999999</v>
      </c>
      <c r="G99" s="40">
        <v>54.492550239000003</v>
      </c>
      <c r="H99" s="41">
        <f t="shared" si="3"/>
        <v>-0.41594590000000409</v>
      </c>
      <c r="I99" s="39">
        <v>52.595365372000003</v>
      </c>
      <c r="J99" s="40">
        <v>53.883776795999999</v>
      </c>
      <c r="K99" s="41">
        <f t="shared" si="4"/>
        <v>-1.288411423999996</v>
      </c>
      <c r="L99" s="201">
        <v>54.44271046614346</v>
      </c>
      <c r="M99" s="201">
        <v>61.79212167129181</v>
      </c>
      <c r="N99" s="201">
        <v>-7.3494112051483498</v>
      </c>
      <c r="O99" s="117">
        <v>48.548290487073587</v>
      </c>
      <c r="P99" s="40">
        <v>54.868648615841693</v>
      </c>
      <c r="Q99" s="41">
        <v>-6.3203581287681061</v>
      </c>
    </row>
    <row r="100" spans="1:17" x14ac:dyDescent="0.2">
      <c r="A100" s="132"/>
      <c r="B100" s="18" t="s">
        <v>4</v>
      </c>
      <c r="C100" s="39">
        <f>'42e_EG'!D111</f>
        <v>66.93543840000001</v>
      </c>
      <c r="D100" s="40">
        <v>66.615554399999994</v>
      </c>
      <c r="E100" s="116">
        <f t="shared" si="5"/>
        <v>0.31988400000001604</v>
      </c>
      <c r="F100" s="39">
        <v>65.063659040999994</v>
      </c>
      <c r="G100" s="40">
        <v>64.536918678000006</v>
      </c>
      <c r="H100" s="41">
        <f t="shared" si="3"/>
        <v>0.52674036299998761</v>
      </c>
      <c r="I100" s="39">
        <v>57.418672761000003</v>
      </c>
      <c r="J100" s="40">
        <v>59.724785582999999</v>
      </c>
      <c r="K100" s="41">
        <f t="shared" si="4"/>
        <v>-2.3061128219999958</v>
      </c>
      <c r="L100" s="201">
        <v>69.158719515741112</v>
      </c>
      <c r="M100" s="201">
        <v>70.175788726493465</v>
      </c>
      <c r="N100" s="201">
        <v>-1.0170692107523536</v>
      </c>
      <c r="O100" s="117">
        <v>64.136107131238248</v>
      </c>
      <c r="P100" s="40">
        <v>66.386171108798621</v>
      </c>
      <c r="Q100" s="41">
        <v>-2.250063977560373</v>
      </c>
    </row>
    <row r="101" spans="1:17" x14ac:dyDescent="0.2">
      <c r="A101" s="132"/>
      <c r="B101" s="18" t="s">
        <v>5</v>
      </c>
      <c r="C101" s="39">
        <f>'42e_EG'!D112</f>
        <v>73.31614239999999</v>
      </c>
      <c r="D101" s="40">
        <v>73.730476800000005</v>
      </c>
      <c r="E101" s="116">
        <f t="shared" si="5"/>
        <v>-0.41433440000001553</v>
      </c>
      <c r="F101" s="39">
        <v>65.582416917000003</v>
      </c>
      <c r="G101" s="40">
        <v>71.470673947999998</v>
      </c>
      <c r="H101" s="46">
        <f t="shared" si="3"/>
        <v>-5.8882570309999949</v>
      </c>
      <c r="I101" s="39">
        <v>62.159493712</v>
      </c>
      <c r="J101" s="40">
        <v>65.590343073</v>
      </c>
      <c r="K101" s="41">
        <f t="shared" si="4"/>
        <v>-3.4308493609999999</v>
      </c>
      <c r="L101" s="201">
        <v>72.958737713904412</v>
      </c>
      <c r="M101" s="201">
        <v>75.536966223062279</v>
      </c>
      <c r="N101" s="201">
        <v>-2.5782285091578672</v>
      </c>
      <c r="O101" s="117">
        <v>75.679299658328205</v>
      </c>
      <c r="P101" s="40">
        <v>73.356721958895122</v>
      </c>
      <c r="Q101" s="41">
        <v>2.3225776994330829</v>
      </c>
    </row>
    <row r="102" spans="1:17" x14ac:dyDescent="0.2">
      <c r="A102" s="132"/>
      <c r="B102" s="18" t="s">
        <v>6</v>
      </c>
      <c r="C102" s="39">
        <f>'42e_EG'!D113</f>
        <v>80.087966499999993</v>
      </c>
      <c r="D102" s="40">
        <v>78.793226599999997</v>
      </c>
      <c r="E102" s="116">
        <f t="shared" si="5"/>
        <v>1.2947398999999962</v>
      </c>
      <c r="F102" s="39">
        <v>65.393700636000005</v>
      </c>
      <c r="G102" s="40">
        <v>75.139772395999998</v>
      </c>
      <c r="H102" s="46">
        <f t="shared" si="3"/>
        <v>-9.7460717599999924</v>
      </c>
      <c r="I102" s="39">
        <v>65.973238348999999</v>
      </c>
      <c r="J102" s="40">
        <v>68.402417705000005</v>
      </c>
      <c r="K102" s="41">
        <f t="shared" si="4"/>
        <v>-2.4291793560000059</v>
      </c>
      <c r="L102" s="201">
        <v>81.977721501134127</v>
      </c>
      <c r="M102" s="201">
        <v>77.68272359524066</v>
      </c>
      <c r="N102" s="201">
        <v>4.2949979058934673</v>
      </c>
      <c r="O102" s="117">
        <v>79.146745952341433</v>
      </c>
      <c r="P102" s="40">
        <v>75.973223770414535</v>
      </c>
      <c r="Q102" s="41">
        <v>3.1735221819268986</v>
      </c>
    </row>
    <row r="103" spans="1:17" ht="13.5" thickBot="1" x14ac:dyDescent="0.25">
      <c r="A103" s="132"/>
      <c r="B103" s="18" t="s">
        <v>7</v>
      </c>
      <c r="C103" s="42">
        <f>'42e_EG'!D114</f>
        <v>70.020989700000001</v>
      </c>
      <c r="D103" s="40">
        <v>67.415335999999996</v>
      </c>
      <c r="E103" s="115">
        <f t="shared" si="5"/>
        <v>2.6056537000000048</v>
      </c>
      <c r="F103" s="42">
        <v>55.347244246999999</v>
      </c>
      <c r="G103" s="43">
        <v>60.345654582000002</v>
      </c>
      <c r="H103" s="44">
        <f t="shared" si="3"/>
        <v>-4.9984103350000026</v>
      </c>
      <c r="I103" s="42">
        <v>62.999341885</v>
      </c>
      <c r="J103" s="43">
        <v>67.293978010000004</v>
      </c>
      <c r="K103" s="44">
        <f t="shared" si="4"/>
        <v>-4.2946361250000038</v>
      </c>
      <c r="L103" s="202">
        <v>69.786577585060428</v>
      </c>
      <c r="M103" s="202">
        <v>61.77549214846718</v>
      </c>
      <c r="N103" s="202">
        <v>8.0110854365932482</v>
      </c>
      <c r="O103" s="114">
        <v>72.087808576927074</v>
      </c>
      <c r="P103" s="43">
        <v>64.308103622612435</v>
      </c>
      <c r="Q103" s="44">
        <v>7.7797049543146386</v>
      </c>
    </row>
    <row r="104" spans="1:17" ht="13.5" thickBot="1" x14ac:dyDescent="0.25">
      <c r="A104" s="133"/>
      <c r="B104" s="45" t="s">
        <v>31</v>
      </c>
      <c r="C104" s="34">
        <f>'42e_EG'!D115</f>
        <v>68.171231664152316</v>
      </c>
      <c r="D104" s="35">
        <v>66.067444067117066</v>
      </c>
      <c r="E104" s="111">
        <f t="shared" si="5"/>
        <v>2.1037875970352502</v>
      </c>
      <c r="F104" s="34">
        <v>55.918895341999999</v>
      </c>
      <c r="G104" s="35">
        <v>58.503286727000003</v>
      </c>
      <c r="H104" s="33">
        <f t="shared" si="3"/>
        <v>-2.5843913850000035</v>
      </c>
      <c r="I104" s="34">
        <v>55.361669276999997</v>
      </c>
      <c r="J104" s="35">
        <v>56.481480308000002</v>
      </c>
      <c r="K104" s="33">
        <f t="shared" si="4"/>
        <v>-1.1198110310000047</v>
      </c>
      <c r="L104" s="198">
        <v>59.299584478926079</v>
      </c>
      <c r="M104" s="197">
        <v>62.809077244614841</v>
      </c>
      <c r="N104" s="196">
        <v>-3.509492765688762</v>
      </c>
      <c r="O104" s="36">
        <v>57.205679806122909</v>
      </c>
      <c r="P104" s="27">
        <v>58.456748704991426</v>
      </c>
      <c r="Q104" s="33">
        <v>-1.2510688988685175</v>
      </c>
    </row>
    <row r="105" spans="1:17" ht="14.25" x14ac:dyDescent="0.2">
      <c r="A105" s="131" t="s">
        <v>75</v>
      </c>
      <c r="B105" s="6" t="s">
        <v>44</v>
      </c>
      <c r="C105" s="39">
        <f>'42e_EG'!D116</f>
        <v>55.560623200000002</v>
      </c>
      <c r="D105" s="38">
        <v>58.2822058</v>
      </c>
      <c r="E105" s="116">
        <f t="shared" si="5"/>
        <v>-2.7215825999999979</v>
      </c>
      <c r="F105" s="39">
        <v>40.017372479999999</v>
      </c>
      <c r="G105" s="40">
        <v>40.543114991000003</v>
      </c>
      <c r="H105" s="41">
        <f t="shared" si="3"/>
        <v>-0.52574251100000424</v>
      </c>
      <c r="I105" s="39">
        <v>31.266484905999999</v>
      </c>
      <c r="J105" s="40">
        <v>35.630803176999997</v>
      </c>
      <c r="K105" s="41">
        <f t="shared" si="4"/>
        <v>-4.3643182709999984</v>
      </c>
      <c r="L105" s="201">
        <v>33.429532336501111</v>
      </c>
      <c r="M105" s="201">
        <v>42.448323150174751</v>
      </c>
      <c r="N105" s="200">
        <v>-9.0187908136736397</v>
      </c>
      <c r="O105" s="117">
        <v>25.749655016262714</v>
      </c>
      <c r="P105" s="40">
        <v>39.870516549985958</v>
      </c>
      <c r="Q105" s="46">
        <v>-14.120861533723243</v>
      </c>
    </row>
    <row r="106" spans="1:17" ht="14.25" x14ac:dyDescent="0.2">
      <c r="A106" s="132"/>
      <c r="B106" s="10" t="s">
        <v>45</v>
      </c>
      <c r="C106" s="39">
        <f>'42e_EG'!D117</f>
        <v>60.300236100000006</v>
      </c>
      <c r="D106" s="40">
        <v>55.092121000000006</v>
      </c>
      <c r="E106" s="116">
        <f t="shared" si="5"/>
        <v>5.2081151000000006</v>
      </c>
      <c r="F106" s="39">
        <v>40.320062837000002</v>
      </c>
      <c r="G106" s="40">
        <v>37.838132688000002</v>
      </c>
      <c r="H106" s="41">
        <f t="shared" si="3"/>
        <v>2.4819301490000001</v>
      </c>
      <c r="I106" s="39">
        <v>40.846757093999997</v>
      </c>
      <c r="J106" s="40">
        <v>38.471911880999997</v>
      </c>
      <c r="K106" s="41">
        <f t="shared" si="4"/>
        <v>2.3748452130000004</v>
      </c>
      <c r="L106" s="201">
        <v>31.003899513259853</v>
      </c>
      <c r="M106" s="201">
        <v>44.401478398306629</v>
      </c>
      <c r="N106" s="200">
        <v>-13.397578885046777</v>
      </c>
      <c r="O106" s="117">
        <v>30.013353336450709</v>
      </c>
      <c r="P106" s="40">
        <v>34.58639923903084</v>
      </c>
      <c r="Q106" s="41">
        <v>-4.5730459025801302</v>
      </c>
    </row>
    <row r="107" spans="1:17" x14ac:dyDescent="0.2">
      <c r="A107" s="132"/>
      <c r="B107" s="14" t="s">
        <v>1</v>
      </c>
      <c r="C107" s="47">
        <f>'42e_EG'!D118</f>
        <v>57.473521699999999</v>
      </c>
      <c r="D107" s="48">
        <v>57.061078700000003</v>
      </c>
      <c r="E107" s="106">
        <f t="shared" si="5"/>
        <v>0.41244299999999612</v>
      </c>
      <c r="F107" s="47">
        <v>40.208834893000002</v>
      </c>
      <c r="G107" s="48">
        <v>38.808770803999998</v>
      </c>
      <c r="H107" s="50">
        <f t="shared" si="3"/>
        <v>1.4000640890000042</v>
      </c>
      <c r="I107" s="47">
        <v>36.994381593999996</v>
      </c>
      <c r="J107" s="48">
        <v>37.365386571999998</v>
      </c>
      <c r="K107" s="50">
        <f t="shared" si="4"/>
        <v>-0.37100497800000198</v>
      </c>
      <c r="L107" s="203">
        <v>31.53366280504175</v>
      </c>
      <c r="M107" s="203">
        <v>43.965630728831158</v>
      </c>
      <c r="N107" s="204">
        <v>-12.431967923789408</v>
      </c>
      <c r="O107" s="109">
        <v>27.629003856059871</v>
      </c>
      <c r="P107" s="48">
        <v>37.280437184289049</v>
      </c>
      <c r="Q107" s="49">
        <v>-9.651433328229178</v>
      </c>
    </row>
    <row r="108" spans="1:17" x14ac:dyDescent="0.2">
      <c r="A108" s="132"/>
      <c r="B108" s="18" t="s">
        <v>2</v>
      </c>
      <c r="C108" s="39">
        <f>'42e_EG'!D119</f>
        <v>72.574689500000005</v>
      </c>
      <c r="D108" s="40">
        <v>57.438860099999999</v>
      </c>
      <c r="E108" s="116">
        <f t="shared" si="5"/>
        <v>15.135829400000006</v>
      </c>
      <c r="F108" s="39">
        <v>55.680913535000002</v>
      </c>
      <c r="G108" s="40">
        <v>45.104928415000003</v>
      </c>
      <c r="H108" s="46">
        <f t="shared" si="3"/>
        <v>10.575985119999999</v>
      </c>
      <c r="I108" s="39">
        <v>49.829303477000003</v>
      </c>
      <c r="J108" s="40">
        <v>47.952395537999998</v>
      </c>
      <c r="K108" s="41">
        <f t="shared" si="4"/>
        <v>1.8769079390000059</v>
      </c>
      <c r="L108" s="201">
        <v>48.271653718032262</v>
      </c>
      <c r="M108" s="201">
        <v>49.933624543325514</v>
      </c>
      <c r="N108" s="201">
        <v>-1.6619708252932526</v>
      </c>
      <c r="O108" s="117">
        <v>44.146668918197513</v>
      </c>
      <c r="P108" s="40">
        <v>44.341629359503877</v>
      </c>
      <c r="Q108" s="41">
        <v>-0.19496044130636392</v>
      </c>
    </row>
    <row r="109" spans="1:17" x14ac:dyDescent="0.2">
      <c r="A109" s="132"/>
      <c r="B109" s="18" t="s">
        <v>3</v>
      </c>
      <c r="C109" s="39">
        <f>'42e_EG'!D120</f>
        <v>65.145178200000004</v>
      </c>
      <c r="D109" s="40">
        <v>61.905774100000002</v>
      </c>
      <c r="E109" s="116">
        <f t="shared" si="5"/>
        <v>3.2394041000000016</v>
      </c>
      <c r="F109" s="39">
        <v>60.215369449000001</v>
      </c>
      <c r="G109" s="40">
        <v>54.492550239000003</v>
      </c>
      <c r="H109" s="46">
        <f t="shared" si="3"/>
        <v>5.7228192099999973</v>
      </c>
      <c r="I109" s="39">
        <v>55.412254101999999</v>
      </c>
      <c r="J109" s="40">
        <v>53.883776795999999</v>
      </c>
      <c r="K109" s="41">
        <f t="shared" si="4"/>
        <v>1.5284773059999992</v>
      </c>
      <c r="L109" s="201">
        <v>57.36918250480543</v>
      </c>
      <c r="M109" s="201">
        <v>61.79212167129181</v>
      </c>
      <c r="N109" s="201">
        <v>-4.4229391664863797</v>
      </c>
      <c r="O109" s="117">
        <v>51.361842987867242</v>
      </c>
      <c r="P109" s="40">
        <v>54.868648615841693</v>
      </c>
      <c r="Q109" s="41">
        <v>-3.5068056279744511</v>
      </c>
    </row>
    <row r="110" spans="1:17" x14ac:dyDescent="0.2">
      <c r="A110" s="132"/>
      <c r="B110" s="18" t="s">
        <v>4</v>
      </c>
      <c r="C110" s="39">
        <f>'42e_EG'!D121</f>
        <v>74.624892899999992</v>
      </c>
      <c r="D110" s="40">
        <v>66.615554399999994</v>
      </c>
      <c r="E110" s="116">
        <f t="shared" si="5"/>
        <v>8.0093384999999984</v>
      </c>
      <c r="F110" s="39">
        <v>69.789529672</v>
      </c>
      <c r="G110" s="40">
        <v>64.536918678000006</v>
      </c>
      <c r="H110" s="46">
        <f t="shared" si="3"/>
        <v>5.2526109939999941</v>
      </c>
      <c r="I110" s="39">
        <v>68.307329038999995</v>
      </c>
      <c r="J110" s="40">
        <v>59.724785582999999</v>
      </c>
      <c r="K110" s="46">
        <f t="shared" si="4"/>
        <v>8.5825434559999962</v>
      </c>
      <c r="L110" s="201">
        <v>78.925815390307918</v>
      </c>
      <c r="M110" s="201">
        <v>70.175788726493465</v>
      </c>
      <c r="N110" s="200">
        <v>8.7500266638144524</v>
      </c>
      <c r="O110" s="117">
        <v>67.445973218256782</v>
      </c>
      <c r="P110" s="40">
        <v>66.386171108798621</v>
      </c>
      <c r="Q110" s="41">
        <v>1.0598021094581611</v>
      </c>
    </row>
    <row r="111" spans="1:17" x14ac:dyDescent="0.2">
      <c r="A111" s="132"/>
      <c r="B111" s="18" t="s">
        <v>5</v>
      </c>
      <c r="C111" s="39">
        <f>'42e_EG'!D122</f>
        <v>85.583502300000006</v>
      </c>
      <c r="D111" s="40">
        <v>73.730476800000005</v>
      </c>
      <c r="E111" s="116">
        <f t="shared" si="5"/>
        <v>11.853025500000001</v>
      </c>
      <c r="F111" s="39">
        <v>71.532186938999999</v>
      </c>
      <c r="G111" s="40">
        <v>71.470673947999998</v>
      </c>
      <c r="H111" s="41">
        <f t="shared" si="3"/>
        <v>6.1512991000000738E-2</v>
      </c>
      <c r="I111" s="39">
        <v>70.579721551999995</v>
      </c>
      <c r="J111" s="40">
        <v>65.590343073</v>
      </c>
      <c r="K111" s="41">
        <f t="shared" si="4"/>
        <v>4.9893784789999955</v>
      </c>
      <c r="L111" s="201">
        <v>72.562038725298024</v>
      </c>
      <c r="M111" s="201">
        <v>75.536966223062279</v>
      </c>
      <c r="N111" s="201">
        <v>-2.9749274977642557</v>
      </c>
      <c r="O111" s="117">
        <v>69.633270938514926</v>
      </c>
      <c r="P111" s="40">
        <v>73.356721958895122</v>
      </c>
      <c r="Q111" s="41">
        <v>-3.723451020380196</v>
      </c>
    </row>
    <row r="112" spans="1:17" x14ac:dyDescent="0.2">
      <c r="A112" s="132"/>
      <c r="B112" s="18" t="s">
        <v>6</v>
      </c>
      <c r="C112" s="39">
        <f>'42e_EG'!D123</f>
        <v>82.220482399999995</v>
      </c>
      <c r="D112" s="40">
        <v>78.793226599999997</v>
      </c>
      <c r="E112" s="116">
        <f t="shared" si="5"/>
        <v>3.4272557999999975</v>
      </c>
      <c r="F112" s="39">
        <v>75.801365759999996</v>
      </c>
      <c r="G112" s="40">
        <v>75.139772395999998</v>
      </c>
      <c r="H112" s="41">
        <f t="shared" si="3"/>
        <v>0.66159336399999802</v>
      </c>
      <c r="I112" s="39">
        <v>70.141312236999994</v>
      </c>
      <c r="J112" s="40">
        <v>68.402417705000005</v>
      </c>
      <c r="K112" s="41">
        <f t="shared" si="4"/>
        <v>1.7388945319999891</v>
      </c>
      <c r="L112" s="201">
        <v>69.200580106230319</v>
      </c>
      <c r="M112" s="201">
        <v>77.68272359524066</v>
      </c>
      <c r="N112" s="201">
        <v>-8.4821434890103404</v>
      </c>
      <c r="O112" s="117">
        <v>79.090939546823208</v>
      </c>
      <c r="P112" s="40">
        <v>75.973223770414535</v>
      </c>
      <c r="Q112" s="41">
        <v>3.1177157764086729</v>
      </c>
    </row>
    <row r="113" spans="1:17" ht="13.5" thickBot="1" x14ac:dyDescent="0.25">
      <c r="A113" s="132"/>
      <c r="B113" s="18" t="s">
        <v>7</v>
      </c>
      <c r="C113" s="42">
        <f>'42e_EG'!D124</f>
        <v>84.180810100000002</v>
      </c>
      <c r="D113" s="40">
        <v>67.415335999999996</v>
      </c>
      <c r="E113" s="110">
        <f t="shared" si="5"/>
        <v>16.765474100000006</v>
      </c>
      <c r="F113" s="42">
        <v>60.624809397999996</v>
      </c>
      <c r="G113" s="43">
        <v>60.345654582000002</v>
      </c>
      <c r="H113" s="44">
        <f t="shared" si="3"/>
        <v>0.27915481599999481</v>
      </c>
      <c r="I113" s="42">
        <v>68.423341299000001</v>
      </c>
      <c r="J113" s="43">
        <v>67.293978010000004</v>
      </c>
      <c r="K113" s="44">
        <f t="shared" si="4"/>
        <v>1.1293632889999969</v>
      </c>
      <c r="L113" s="202">
        <v>78.465080713559971</v>
      </c>
      <c r="M113" s="202">
        <v>61.77549214846718</v>
      </c>
      <c r="N113" s="202">
        <v>16.689588565092791</v>
      </c>
      <c r="O113" s="114">
        <v>75.738447666748243</v>
      </c>
      <c r="P113" s="43">
        <v>64.308103622612435</v>
      </c>
      <c r="Q113" s="44">
        <v>11.430344044135808</v>
      </c>
    </row>
    <row r="114" spans="1:17" ht="13.5" thickBot="1" x14ac:dyDescent="0.25">
      <c r="A114" s="133"/>
      <c r="B114" s="45" t="s">
        <v>31</v>
      </c>
      <c r="C114" s="34">
        <f>'42e_EG'!D125</f>
        <v>74.199887058118819</v>
      </c>
      <c r="D114" s="35">
        <v>66.067444067117066</v>
      </c>
      <c r="E114" s="111">
        <f t="shared" si="5"/>
        <v>8.1324429910017528</v>
      </c>
      <c r="F114" s="34">
        <v>62.526034152000001</v>
      </c>
      <c r="G114" s="35">
        <v>58.503286727000003</v>
      </c>
      <c r="H114" s="33">
        <f t="shared" si="3"/>
        <v>4.0227474249999986</v>
      </c>
      <c r="I114" s="34">
        <v>59.274908369999999</v>
      </c>
      <c r="J114" s="35">
        <v>56.481480308000002</v>
      </c>
      <c r="K114" s="33">
        <f t="shared" si="4"/>
        <v>2.7934280619999967</v>
      </c>
      <c r="L114" s="198">
        <v>61.431351351136875</v>
      </c>
      <c r="M114" s="197">
        <v>62.809077244614841</v>
      </c>
      <c r="N114" s="196">
        <v>-1.3777258934779653</v>
      </c>
      <c r="O114" s="36">
        <v>55.483184898661882</v>
      </c>
      <c r="P114" s="27">
        <v>58.456748704991426</v>
      </c>
      <c r="Q114" s="33">
        <v>-2.973563806329544</v>
      </c>
    </row>
    <row r="115" spans="1:17" ht="14.25" x14ac:dyDescent="0.2">
      <c r="A115" s="131" t="s">
        <v>76</v>
      </c>
      <c r="B115" s="6" t="s">
        <v>44</v>
      </c>
      <c r="C115" s="39">
        <f>'42e_EG'!D126</f>
        <v>40.428551899999995</v>
      </c>
      <c r="D115" s="38">
        <v>58.2822058</v>
      </c>
      <c r="E115" s="110">
        <f t="shared" si="5"/>
        <v>-17.853653900000005</v>
      </c>
      <c r="F115" s="39">
        <v>26.463399504000002</v>
      </c>
      <c r="G115" s="40">
        <v>40.543114991000003</v>
      </c>
      <c r="H115" s="46">
        <f t="shared" si="3"/>
        <v>-14.079715487000001</v>
      </c>
      <c r="I115" s="39">
        <v>16.044372882000001</v>
      </c>
      <c r="J115" s="40">
        <v>35.630803176999997</v>
      </c>
      <c r="K115" s="46">
        <f t="shared" si="4"/>
        <v>-19.586430294999996</v>
      </c>
      <c r="L115" s="201">
        <v>29.708694400978054</v>
      </c>
      <c r="M115" s="201">
        <v>42.448323150174751</v>
      </c>
      <c r="N115" s="200">
        <v>-12.739628749196697</v>
      </c>
      <c r="O115" s="117">
        <v>30.439011902254773</v>
      </c>
      <c r="P115" s="40">
        <v>39.870516549985958</v>
      </c>
      <c r="Q115" s="46">
        <v>-9.4315046477311846</v>
      </c>
    </row>
    <row r="116" spans="1:17" ht="14.25" x14ac:dyDescent="0.2">
      <c r="A116" s="132"/>
      <c r="B116" s="10" t="s">
        <v>45</v>
      </c>
      <c r="C116" s="39">
        <f>'42e_EG'!D127</f>
        <v>41.611431799999998</v>
      </c>
      <c r="D116" s="40">
        <v>55.092121000000006</v>
      </c>
      <c r="E116" s="110">
        <f t="shared" si="5"/>
        <v>-13.480689200000008</v>
      </c>
      <c r="F116" s="39">
        <v>24.436060184999999</v>
      </c>
      <c r="G116" s="40">
        <v>37.838132688000002</v>
      </c>
      <c r="H116" s="46">
        <f t="shared" si="3"/>
        <v>-13.402072503000003</v>
      </c>
      <c r="I116" s="39">
        <v>23.154494936999999</v>
      </c>
      <c r="J116" s="40">
        <v>38.471911880999997</v>
      </c>
      <c r="K116" s="46">
        <f t="shared" si="4"/>
        <v>-15.317416943999998</v>
      </c>
      <c r="L116" s="201">
        <v>32.758451965658551</v>
      </c>
      <c r="M116" s="201">
        <v>44.401478398306629</v>
      </c>
      <c r="N116" s="200">
        <v>-11.643026432648078</v>
      </c>
      <c r="O116" s="117">
        <v>28.045873289458665</v>
      </c>
      <c r="P116" s="40">
        <v>34.58639923903084</v>
      </c>
      <c r="Q116" s="46">
        <v>-6.5405259495721744</v>
      </c>
    </row>
    <row r="117" spans="1:17" x14ac:dyDescent="0.2">
      <c r="A117" s="132"/>
      <c r="B117" s="14" t="s">
        <v>1</v>
      </c>
      <c r="C117" s="47">
        <f>'42e_EG'!D128</f>
        <v>40.890832700000004</v>
      </c>
      <c r="D117" s="48">
        <v>57.061078700000003</v>
      </c>
      <c r="E117" s="118">
        <f t="shared" si="5"/>
        <v>-16.170245999999999</v>
      </c>
      <c r="F117" s="47">
        <v>25.157791918000001</v>
      </c>
      <c r="G117" s="48">
        <v>38.808770803999998</v>
      </c>
      <c r="H117" s="49">
        <f t="shared" si="3"/>
        <v>-13.650978885999997</v>
      </c>
      <c r="I117" s="47">
        <v>20.328828586</v>
      </c>
      <c r="J117" s="48">
        <v>37.365386571999998</v>
      </c>
      <c r="K117" s="49">
        <f t="shared" si="4"/>
        <v>-17.036557985999998</v>
      </c>
      <c r="L117" s="203">
        <v>32.049465314600575</v>
      </c>
      <c r="M117" s="203">
        <v>43.965630728831158</v>
      </c>
      <c r="N117" s="204">
        <v>-11.916165414230584</v>
      </c>
      <c r="O117" s="109">
        <v>29.232153702062728</v>
      </c>
      <c r="P117" s="48">
        <v>37.280437184289049</v>
      </c>
      <c r="Q117" s="49">
        <v>-8.0482834822263207</v>
      </c>
    </row>
    <row r="118" spans="1:17" x14ac:dyDescent="0.2">
      <c r="A118" s="132"/>
      <c r="B118" s="18" t="s">
        <v>2</v>
      </c>
      <c r="C118" s="39">
        <f>'42e_EG'!D129</f>
        <v>63.319028799999998</v>
      </c>
      <c r="D118" s="40">
        <v>57.438860099999999</v>
      </c>
      <c r="E118" s="116">
        <f t="shared" si="5"/>
        <v>5.8801686999999987</v>
      </c>
      <c r="F118" s="39">
        <v>41.117431883000002</v>
      </c>
      <c r="G118" s="40">
        <v>45.104928415000003</v>
      </c>
      <c r="H118" s="46">
        <f t="shared" si="3"/>
        <v>-3.9874965320000015</v>
      </c>
      <c r="I118" s="39">
        <v>40.320061058999997</v>
      </c>
      <c r="J118" s="40">
        <v>47.952395537999998</v>
      </c>
      <c r="K118" s="46">
        <f t="shared" si="4"/>
        <v>-7.6323344790000007</v>
      </c>
      <c r="L118" s="201">
        <v>41.402239317188425</v>
      </c>
      <c r="M118" s="201">
        <v>49.933624543325514</v>
      </c>
      <c r="N118" s="200">
        <v>-8.5313852261370897</v>
      </c>
      <c r="O118" s="117">
        <v>38.043071634944475</v>
      </c>
      <c r="P118" s="40">
        <v>44.341629359503877</v>
      </c>
      <c r="Q118" s="46">
        <v>-6.2985577245594015</v>
      </c>
    </row>
    <row r="119" spans="1:17" x14ac:dyDescent="0.2">
      <c r="A119" s="132"/>
      <c r="B119" s="18" t="s">
        <v>3</v>
      </c>
      <c r="C119" s="39">
        <f>'42e_EG'!D130</f>
        <v>63.516150400000001</v>
      </c>
      <c r="D119" s="40">
        <v>61.905774100000002</v>
      </c>
      <c r="E119" s="116">
        <f t="shared" si="5"/>
        <v>1.6103762999999987</v>
      </c>
      <c r="F119" s="39">
        <v>46.265677805000003</v>
      </c>
      <c r="G119" s="40">
        <v>54.492550239000003</v>
      </c>
      <c r="H119" s="46">
        <f t="shared" si="3"/>
        <v>-8.2268724340000006</v>
      </c>
      <c r="I119" s="39">
        <v>46.657544084000001</v>
      </c>
      <c r="J119" s="40">
        <v>53.883776795999999</v>
      </c>
      <c r="K119" s="46">
        <f t="shared" si="4"/>
        <v>-7.2262327119999981</v>
      </c>
      <c r="L119" s="201">
        <v>55.312375111679287</v>
      </c>
      <c r="M119" s="201">
        <v>61.79212167129181</v>
      </c>
      <c r="N119" s="201">
        <v>-6.4797465596125221</v>
      </c>
      <c r="O119" s="117">
        <v>48.609639193210491</v>
      </c>
      <c r="P119" s="40">
        <v>54.868648615841693</v>
      </c>
      <c r="Q119" s="46">
        <v>-6.2590094226312019</v>
      </c>
    </row>
    <row r="120" spans="1:17" x14ac:dyDescent="0.2">
      <c r="A120" s="132"/>
      <c r="B120" s="18" t="s">
        <v>4</v>
      </c>
      <c r="C120" s="39">
        <f>'42e_EG'!D131</f>
        <v>64.005281800000006</v>
      </c>
      <c r="D120" s="40">
        <v>66.615554399999994</v>
      </c>
      <c r="E120" s="110">
        <f t="shared" si="5"/>
        <v>-2.6102725999999876</v>
      </c>
      <c r="F120" s="39">
        <v>61.694979398999997</v>
      </c>
      <c r="G120" s="40">
        <v>64.536918678000006</v>
      </c>
      <c r="H120" s="41">
        <f t="shared" si="3"/>
        <v>-2.8419392790000089</v>
      </c>
      <c r="I120" s="39">
        <v>56.609917822</v>
      </c>
      <c r="J120" s="40">
        <v>59.724785582999999</v>
      </c>
      <c r="K120" s="41">
        <f t="shared" si="4"/>
        <v>-3.1148677609999993</v>
      </c>
      <c r="L120" s="201">
        <v>72.4900387793747</v>
      </c>
      <c r="M120" s="201">
        <v>70.175788726493465</v>
      </c>
      <c r="N120" s="201">
        <v>2.3142500528812349</v>
      </c>
      <c r="O120" s="117">
        <v>65.05510372578614</v>
      </c>
      <c r="P120" s="40">
        <v>66.386171108798621</v>
      </c>
      <c r="Q120" s="41">
        <v>-1.3310673830124813</v>
      </c>
    </row>
    <row r="121" spans="1:17" x14ac:dyDescent="0.2">
      <c r="A121" s="132"/>
      <c r="B121" s="18" t="s">
        <v>5</v>
      </c>
      <c r="C121" s="39">
        <f>'42e_EG'!D132</f>
        <v>66.744653700000001</v>
      </c>
      <c r="D121" s="40">
        <v>73.730476800000005</v>
      </c>
      <c r="E121" s="110">
        <f t="shared" si="5"/>
        <v>-6.9858231000000046</v>
      </c>
      <c r="F121" s="39">
        <v>61.905984111000002</v>
      </c>
      <c r="G121" s="40">
        <v>71.470673947999998</v>
      </c>
      <c r="H121" s="46">
        <f t="shared" si="3"/>
        <v>-9.564689836999996</v>
      </c>
      <c r="I121" s="39">
        <v>53.292127854999997</v>
      </c>
      <c r="J121" s="40">
        <v>65.590343073</v>
      </c>
      <c r="K121" s="46">
        <f t="shared" si="4"/>
        <v>-12.298215218000003</v>
      </c>
      <c r="L121" s="201">
        <v>67.506666351337572</v>
      </c>
      <c r="M121" s="201">
        <v>75.536966223062279</v>
      </c>
      <c r="N121" s="201">
        <v>-8.0302998717247078</v>
      </c>
      <c r="O121" s="117">
        <v>52.855735093750361</v>
      </c>
      <c r="P121" s="40">
        <v>73.356721958895122</v>
      </c>
      <c r="Q121" s="46">
        <v>-20.50098686514476</v>
      </c>
    </row>
    <row r="122" spans="1:17" x14ac:dyDescent="0.2">
      <c r="A122" s="132"/>
      <c r="B122" s="18" t="s">
        <v>6</v>
      </c>
      <c r="C122" s="39">
        <f>'42e_EG'!D133</f>
        <v>71.115808099999995</v>
      </c>
      <c r="D122" s="40">
        <v>78.793226599999997</v>
      </c>
      <c r="E122" s="116">
        <f t="shared" si="5"/>
        <v>-7.6774185000000017</v>
      </c>
      <c r="F122" s="39">
        <v>55.498388861999999</v>
      </c>
      <c r="G122" s="40">
        <v>75.139772395999998</v>
      </c>
      <c r="H122" s="46">
        <f t="shared" si="3"/>
        <v>-19.641383533999999</v>
      </c>
      <c r="I122" s="39">
        <v>56.747149628999999</v>
      </c>
      <c r="J122" s="40">
        <v>68.402417705000005</v>
      </c>
      <c r="K122" s="41">
        <f t="shared" si="4"/>
        <v>-11.655268076000006</v>
      </c>
      <c r="L122" s="201">
        <v>57.847720899252273</v>
      </c>
      <c r="M122" s="201">
        <v>77.68272359524066</v>
      </c>
      <c r="N122" s="200">
        <v>-19.835002695988386</v>
      </c>
      <c r="O122" s="117">
        <v>37.199155046935758</v>
      </c>
      <c r="P122" s="40">
        <v>75.973223770414535</v>
      </c>
      <c r="Q122" s="46">
        <v>-38.774068723478777</v>
      </c>
    </row>
    <row r="123" spans="1:17" ht="13.5" thickBot="1" x14ac:dyDescent="0.25">
      <c r="A123" s="132"/>
      <c r="B123" s="18" t="s">
        <v>7</v>
      </c>
      <c r="C123" s="39">
        <f>'42e_EG'!D134</f>
        <v>51.415667799999994</v>
      </c>
      <c r="D123" s="40">
        <v>67.415335999999996</v>
      </c>
      <c r="E123" s="116">
        <f t="shared" si="5"/>
        <v>-15.999668200000002</v>
      </c>
      <c r="F123" s="39">
        <v>42.384689733999998</v>
      </c>
      <c r="G123" s="40">
        <v>60.345654582000002</v>
      </c>
      <c r="H123" s="46">
        <f t="shared" si="3"/>
        <v>-17.960964848000003</v>
      </c>
      <c r="I123" s="39">
        <v>39.952907774000003</v>
      </c>
      <c r="J123" s="40">
        <v>67.293978010000004</v>
      </c>
      <c r="K123" s="46">
        <f t="shared" si="4"/>
        <v>-27.341070236</v>
      </c>
      <c r="L123" s="201">
        <v>48.977369513608885</v>
      </c>
      <c r="M123" s="201">
        <v>61.77549214846718</v>
      </c>
      <c r="N123" s="201">
        <v>-12.798122634858295</v>
      </c>
      <c r="O123" s="117">
        <v>28.908470822662593</v>
      </c>
      <c r="P123" s="40">
        <v>64.308103622612435</v>
      </c>
      <c r="Q123" s="46">
        <v>-35.399632799949842</v>
      </c>
    </row>
    <row r="124" spans="1:17" ht="13.5" thickBot="1" x14ac:dyDescent="0.25">
      <c r="A124" s="133"/>
      <c r="B124" s="45" t="s">
        <v>31</v>
      </c>
      <c r="C124" s="34">
        <f>'42e_EG'!D135</f>
        <v>60.904291281441083</v>
      </c>
      <c r="D124" s="35">
        <v>66.067444067117066</v>
      </c>
      <c r="E124" s="111">
        <f t="shared" si="5"/>
        <v>-5.1631527856759831</v>
      </c>
      <c r="F124" s="34">
        <v>47.378631812999998</v>
      </c>
      <c r="G124" s="35">
        <v>58.503286727000003</v>
      </c>
      <c r="H124" s="33">
        <f t="shared" si="3"/>
        <v>-11.124654914000004</v>
      </c>
      <c r="I124" s="34">
        <v>44.199292659000001</v>
      </c>
      <c r="J124" s="35">
        <v>56.481480308000002</v>
      </c>
      <c r="K124" s="33">
        <f t="shared" si="4"/>
        <v>-12.282187649000001</v>
      </c>
      <c r="L124" s="198">
        <v>53.11761617216132</v>
      </c>
      <c r="M124" s="197">
        <v>62.809077244614841</v>
      </c>
      <c r="N124" s="196">
        <v>-9.6914610724535208</v>
      </c>
      <c r="O124" s="36">
        <v>45.836464239629898</v>
      </c>
      <c r="P124" s="27">
        <v>58.456748704991426</v>
      </c>
      <c r="Q124" s="33">
        <v>-12.620284465361529</v>
      </c>
    </row>
    <row r="125" spans="1:17" ht="14.25" x14ac:dyDescent="0.2">
      <c r="A125" s="131" t="s">
        <v>77</v>
      </c>
      <c r="B125" s="6" t="s">
        <v>44</v>
      </c>
      <c r="C125" s="39">
        <f>'42e_EG'!D136</f>
        <v>42.523333200000003</v>
      </c>
      <c r="D125" s="38">
        <v>58.2822058</v>
      </c>
      <c r="E125" s="110">
        <f t="shared" si="5"/>
        <v>-15.758872599999997</v>
      </c>
      <c r="F125" s="39">
        <v>8.1705627770000007</v>
      </c>
      <c r="G125" s="40">
        <v>40.543114991000003</v>
      </c>
      <c r="H125" s="46">
        <f t="shared" si="3"/>
        <v>-32.372552214000002</v>
      </c>
      <c r="I125" s="39">
        <v>13.394736739000001</v>
      </c>
      <c r="J125" s="40">
        <v>35.630803176999997</v>
      </c>
      <c r="K125" s="46">
        <f t="shared" si="4"/>
        <v>-22.236066437999995</v>
      </c>
      <c r="L125" s="201">
        <v>22.310241448057504</v>
      </c>
      <c r="M125" s="201">
        <v>42.448323150174751</v>
      </c>
      <c r="N125" s="200">
        <v>-20.138081702117248</v>
      </c>
      <c r="O125" s="117">
        <v>26.556895252445987</v>
      </c>
      <c r="P125" s="40">
        <v>39.870516549985958</v>
      </c>
      <c r="Q125" s="46">
        <v>-13.313621297539971</v>
      </c>
    </row>
    <row r="126" spans="1:17" ht="14.25" x14ac:dyDescent="0.2">
      <c r="A126" s="132"/>
      <c r="B126" s="10" t="s">
        <v>45</v>
      </c>
      <c r="C126" s="39">
        <f>'42e_EG'!D137</f>
        <v>49.171031900000003</v>
      </c>
      <c r="D126" s="40">
        <v>55.092121000000006</v>
      </c>
      <c r="E126" s="110">
        <f t="shared" si="5"/>
        <v>-5.9210891000000032</v>
      </c>
      <c r="F126" s="39">
        <v>18.308684794000001</v>
      </c>
      <c r="G126" s="40">
        <v>37.838132688000002</v>
      </c>
      <c r="H126" s="46">
        <f t="shared" si="3"/>
        <v>-19.529447894</v>
      </c>
      <c r="I126" s="39">
        <v>26.209422748000001</v>
      </c>
      <c r="J126" s="40">
        <v>38.471911880999997</v>
      </c>
      <c r="K126" s="46">
        <f t="shared" si="4"/>
        <v>-12.262489132999995</v>
      </c>
      <c r="L126" s="201">
        <v>35.747576750850683</v>
      </c>
      <c r="M126" s="201">
        <v>44.401478398306629</v>
      </c>
      <c r="N126" s="200">
        <v>-8.653901647455946</v>
      </c>
      <c r="O126" s="117">
        <v>28.042707819589019</v>
      </c>
      <c r="P126" s="40">
        <v>34.58639923903084</v>
      </c>
      <c r="Q126" s="46">
        <v>-6.5436914194418208</v>
      </c>
    </row>
    <row r="127" spans="1:17" x14ac:dyDescent="0.2">
      <c r="A127" s="132"/>
      <c r="B127" s="14" t="s">
        <v>1</v>
      </c>
      <c r="C127" s="47">
        <f>'42e_EG'!D138</f>
        <v>45.003504399999997</v>
      </c>
      <c r="D127" s="48">
        <v>57.061078700000003</v>
      </c>
      <c r="E127" s="118">
        <f t="shared" si="5"/>
        <v>-12.057574300000006</v>
      </c>
      <c r="F127" s="47">
        <v>14.611249336</v>
      </c>
      <c r="G127" s="48">
        <v>38.808770803999998</v>
      </c>
      <c r="H127" s="49">
        <f t="shared" si="3"/>
        <v>-24.197521467999998</v>
      </c>
      <c r="I127" s="47">
        <v>20.771887545999999</v>
      </c>
      <c r="J127" s="48">
        <v>37.365386571999998</v>
      </c>
      <c r="K127" s="49">
        <f t="shared" si="4"/>
        <v>-16.593499026</v>
      </c>
      <c r="L127" s="203">
        <v>32.831567980648408</v>
      </c>
      <c r="M127" s="203">
        <v>43.965630728831158</v>
      </c>
      <c r="N127" s="204">
        <v>-11.13406274818275</v>
      </c>
      <c r="O127" s="109">
        <v>27.231667105409795</v>
      </c>
      <c r="P127" s="48">
        <v>37.280437184289049</v>
      </c>
      <c r="Q127" s="49">
        <v>-10.048770078879254</v>
      </c>
    </row>
    <row r="128" spans="1:17" x14ac:dyDescent="0.2">
      <c r="A128" s="132"/>
      <c r="B128" s="18" t="s">
        <v>2</v>
      </c>
      <c r="C128" s="39">
        <f>'42e_EG'!D139</f>
        <v>53.557329200000005</v>
      </c>
      <c r="D128" s="40">
        <v>57.438860099999999</v>
      </c>
      <c r="E128" s="116">
        <f t="shared" si="5"/>
        <v>-3.8815308999999942</v>
      </c>
      <c r="F128" s="39">
        <v>36.526303816000002</v>
      </c>
      <c r="G128" s="40">
        <v>45.104928415000003</v>
      </c>
      <c r="H128" s="46">
        <f t="shared" si="3"/>
        <v>-8.5786245990000012</v>
      </c>
      <c r="I128" s="39">
        <v>38.945467094000001</v>
      </c>
      <c r="J128" s="40">
        <v>47.952395537999998</v>
      </c>
      <c r="K128" s="46">
        <f t="shared" si="4"/>
        <v>-9.0069284439999961</v>
      </c>
      <c r="L128" s="201">
        <v>46.072740592778928</v>
      </c>
      <c r="M128" s="201">
        <v>49.933624543325514</v>
      </c>
      <c r="N128" s="200">
        <v>-3.8608839505465866</v>
      </c>
      <c r="O128" s="117">
        <v>41.491703401647925</v>
      </c>
      <c r="P128" s="40">
        <v>44.341629359503877</v>
      </c>
      <c r="Q128" s="41">
        <v>-2.8499259578559517</v>
      </c>
    </row>
    <row r="129" spans="1:17" x14ac:dyDescent="0.2">
      <c r="A129" s="132"/>
      <c r="B129" s="18" t="s">
        <v>3</v>
      </c>
      <c r="C129" s="39">
        <f>'42e_EG'!D140</f>
        <v>57.322192699999995</v>
      </c>
      <c r="D129" s="40">
        <v>61.905774100000002</v>
      </c>
      <c r="E129" s="116">
        <f t="shared" si="5"/>
        <v>-4.583581400000007</v>
      </c>
      <c r="F129" s="39">
        <v>42.657175932000001</v>
      </c>
      <c r="G129" s="40">
        <v>54.492550239000003</v>
      </c>
      <c r="H129" s="46">
        <f t="shared" si="3"/>
        <v>-11.835374307000002</v>
      </c>
      <c r="I129" s="39">
        <v>46.988046296999997</v>
      </c>
      <c r="J129" s="40">
        <v>53.883776795999999</v>
      </c>
      <c r="K129" s="46">
        <f t="shared" si="4"/>
        <v>-6.8957304990000026</v>
      </c>
      <c r="L129" s="201">
        <v>66.263279560821005</v>
      </c>
      <c r="M129" s="201">
        <v>61.79212167129181</v>
      </c>
      <c r="N129" s="201">
        <v>4.471157889529195</v>
      </c>
      <c r="O129" s="117">
        <v>46.694950906674805</v>
      </c>
      <c r="P129" s="40">
        <v>54.868648615841693</v>
      </c>
      <c r="Q129" s="46">
        <v>-8.1736977091668876</v>
      </c>
    </row>
    <row r="130" spans="1:17" x14ac:dyDescent="0.2">
      <c r="A130" s="132"/>
      <c r="B130" s="18" t="s">
        <v>4</v>
      </c>
      <c r="C130" s="39">
        <f>'42e_EG'!D141</f>
        <v>55.474087699999998</v>
      </c>
      <c r="D130" s="40">
        <v>66.615554399999994</v>
      </c>
      <c r="E130" s="116">
        <f t="shared" si="5"/>
        <v>-11.141466699999995</v>
      </c>
      <c r="F130" s="39">
        <v>51.166675194</v>
      </c>
      <c r="G130" s="40">
        <v>64.536918678000006</v>
      </c>
      <c r="H130" s="46">
        <f t="shared" si="3"/>
        <v>-13.370243484000007</v>
      </c>
      <c r="I130" s="39">
        <v>52.317995467999999</v>
      </c>
      <c r="J130" s="40">
        <v>59.724785582999999</v>
      </c>
      <c r="K130" s="46">
        <f t="shared" si="4"/>
        <v>-7.4067901149999997</v>
      </c>
      <c r="L130" s="201">
        <v>56.735909153608823</v>
      </c>
      <c r="M130" s="201">
        <v>70.175788726493465</v>
      </c>
      <c r="N130" s="200">
        <v>-13.439879572884642</v>
      </c>
      <c r="O130" s="117">
        <v>47.994268881404203</v>
      </c>
      <c r="P130" s="40">
        <v>66.386171108798621</v>
      </c>
      <c r="Q130" s="46">
        <v>-18.391902227394418</v>
      </c>
    </row>
    <row r="131" spans="1:17" x14ac:dyDescent="0.2">
      <c r="A131" s="132"/>
      <c r="B131" s="18" t="s">
        <v>5</v>
      </c>
      <c r="C131" s="39">
        <f>'42e_EG'!D142</f>
        <v>59.301252299999994</v>
      </c>
      <c r="D131" s="40">
        <v>73.730476800000005</v>
      </c>
      <c r="E131" s="110">
        <f t="shared" si="5"/>
        <v>-14.429224500000011</v>
      </c>
      <c r="F131" s="39">
        <v>58.340146941</v>
      </c>
      <c r="G131" s="40">
        <v>71.470673947999998</v>
      </c>
      <c r="H131" s="46">
        <f t="shared" si="3"/>
        <v>-13.130527006999998</v>
      </c>
      <c r="I131" s="39">
        <v>58.477624526</v>
      </c>
      <c r="J131" s="40">
        <v>65.590343073</v>
      </c>
      <c r="K131" s="46">
        <f t="shared" si="4"/>
        <v>-7.1127185470000001</v>
      </c>
      <c r="L131" s="201">
        <v>71.155084713663584</v>
      </c>
      <c r="M131" s="201">
        <v>75.536966223062279</v>
      </c>
      <c r="N131" s="200">
        <v>-4.3818815093986956</v>
      </c>
      <c r="O131" s="117">
        <v>61.793622608854136</v>
      </c>
      <c r="P131" s="40">
        <v>73.356721958895122</v>
      </c>
      <c r="Q131" s="46">
        <v>-11.563099350040986</v>
      </c>
    </row>
    <row r="132" spans="1:17" x14ac:dyDescent="0.2">
      <c r="A132" s="132"/>
      <c r="B132" s="18" t="s">
        <v>6</v>
      </c>
      <c r="C132" s="39">
        <f>'42e_EG'!D143</f>
        <v>49.750092899999999</v>
      </c>
      <c r="D132" s="40">
        <v>78.793226599999997</v>
      </c>
      <c r="E132" s="116">
        <f t="shared" si="5"/>
        <v>-29.043133699999998</v>
      </c>
      <c r="F132" s="39">
        <v>66.856462168999997</v>
      </c>
      <c r="G132" s="40">
        <v>75.139772395999998</v>
      </c>
      <c r="H132" s="41">
        <f t="shared" si="3"/>
        <v>-8.2833102270000012</v>
      </c>
      <c r="I132" s="39">
        <v>69.631498626999999</v>
      </c>
      <c r="J132" s="40">
        <v>68.402417705000005</v>
      </c>
      <c r="K132" s="41">
        <f t="shared" si="4"/>
        <v>1.2290809219999943</v>
      </c>
      <c r="L132" s="201">
        <v>69.506904505193205</v>
      </c>
      <c r="M132" s="201">
        <v>77.68272359524066</v>
      </c>
      <c r="N132" s="201">
        <v>-8.1758190900474546</v>
      </c>
      <c r="O132" s="117">
        <v>72.778932709976559</v>
      </c>
      <c r="P132" s="40">
        <v>75.973223770414535</v>
      </c>
      <c r="Q132" s="41">
        <v>-3.1942910604379762</v>
      </c>
    </row>
    <row r="133" spans="1:17" ht="13.5" thickBot="1" x14ac:dyDescent="0.25">
      <c r="A133" s="132"/>
      <c r="B133" s="18" t="s">
        <v>7</v>
      </c>
      <c r="C133" s="39">
        <f>'42e_EG'!D144</f>
        <v>35.256609900000001</v>
      </c>
      <c r="D133" s="40">
        <v>67.415335999999996</v>
      </c>
      <c r="E133" s="110">
        <f t="shared" si="5"/>
        <v>-32.158726099999996</v>
      </c>
      <c r="F133" s="39">
        <v>67.576409521000002</v>
      </c>
      <c r="G133" s="40">
        <v>60.345654582000002</v>
      </c>
      <c r="H133" s="41">
        <f t="shared" ref="H133:H164" si="6">F133-G133</f>
        <v>7.2307549390000005</v>
      </c>
      <c r="I133" s="39">
        <v>66.499017420000001</v>
      </c>
      <c r="J133" s="40">
        <v>67.293978010000004</v>
      </c>
      <c r="K133" s="41">
        <f t="shared" ref="K133:K164" si="7">I133-J133</f>
        <v>-0.7949605900000023</v>
      </c>
      <c r="L133" s="201">
        <v>59.680072957582084</v>
      </c>
      <c r="M133" s="201">
        <v>61.77549214846718</v>
      </c>
      <c r="N133" s="201">
        <v>-2.0954191908850959</v>
      </c>
      <c r="O133" s="117">
        <v>47.529498257987008</v>
      </c>
      <c r="P133" s="40">
        <v>64.308103622612435</v>
      </c>
      <c r="Q133" s="46">
        <v>-16.778605364625427</v>
      </c>
    </row>
    <row r="134" spans="1:17" ht="13.5" thickBot="1" x14ac:dyDescent="0.25">
      <c r="A134" s="133"/>
      <c r="B134" s="45" t="s">
        <v>31</v>
      </c>
      <c r="C134" s="34">
        <f>'42e_EG'!D145</f>
        <v>53.091120835968574</v>
      </c>
      <c r="D134" s="35">
        <v>66.067444067117066</v>
      </c>
      <c r="E134" s="111">
        <f t="shared" ref="E134:E143" si="8">C134-D134</f>
        <v>-12.976323231148491</v>
      </c>
      <c r="F134" s="34">
        <v>39.440519326</v>
      </c>
      <c r="G134" s="35">
        <v>58.503286727000003</v>
      </c>
      <c r="H134" s="33">
        <f t="shared" si="6"/>
        <v>-19.062767401000002</v>
      </c>
      <c r="I134" s="34">
        <v>42.030630872000003</v>
      </c>
      <c r="J134" s="35">
        <v>56.481480308000002</v>
      </c>
      <c r="K134" s="33">
        <f t="shared" si="7"/>
        <v>-14.450849435999999</v>
      </c>
      <c r="L134" s="198">
        <v>52.703241611146233</v>
      </c>
      <c r="M134" s="197">
        <v>62.809077244614841</v>
      </c>
      <c r="N134" s="196">
        <v>-10.105835633468608</v>
      </c>
      <c r="O134" s="36">
        <v>43.576143327934936</v>
      </c>
      <c r="P134" s="27">
        <v>58.456748704991426</v>
      </c>
      <c r="Q134" s="33">
        <v>-14.88060537705649</v>
      </c>
    </row>
    <row r="135" spans="1:17" ht="14.25" x14ac:dyDescent="0.2">
      <c r="A135" s="221" t="s">
        <v>46</v>
      </c>
      <c r="B135" s="6" t="s">
        <v>44</v>
      </c>
      <c r="C135" s="38">
        <v>60.860231698251354</v>
      </c>
      <c r="D135" s="38">
        <v>58.2822058</v>
      </c>
      <c r="E135" s="116">
        <f t="shared" si="8"/>
        <v>2.5780258982513544</v>
      </c>
      <c r="F135" s="39">
        <v>37.997737545</v>
      </c>
      <c r="G135" s="40">
        <v>40.543114991000003</v>
      </c>
      <c r="H135" s="41">
        <f t="shared" si="6"/>
        <v>-2.5453774460000034</v>
      </c>
      <c r="I135" s="39">
        <v>37.309607366999998</v>
      </c>
      <c r="J135" s="40">
        <v>35.630803176999997</v>
      </c>
      <c r="K135" s="41">
        <f t="shared" si="7"/>
        <v>1.678804190000001</v>
      </c>
      <c r="L135" s="201">
        <v>42.649263948075756</v>
      </c>
      <c r="M135" s="201">
        <v>42.448323150174751</v>
      </c>
      <c r="N135" s="201">
        <v>0.20094079790100494</v>
      </c>
      <c r="O135" s="117">
        <v>36.309914876272586</v>
      </c>
      <c r="P135" s="40">
        <v>39.870516549985958</v>
      </c>
      <c r="Q135" s="41">
        <v>-3.5606016737133714</v>
      </c>
    </row>
    <row r="136" spans="1:17" ht="14.25" x14ac:dyDescent="0.2">
      <c r="A136" s="254"/>
      <c r="B136" s="10" t="s">
        <v>45</v>
      </c>
      <c r="C136" s="40">
        <v>56.056962978322225</v>
      </c>
      <c r="D136" s="40">
        <v>55.092121000000006</v>
      </c>
      <c r="E136" s="116">
        <f t="shared" si="8"/>
        <v>0.96484197832221952</v>
      </c>
      <c r="F136" s="39">
        <v>38.106068743999998</v>
      </c>
      <c r="G136" s="40">
        <v>37.838132688000002</v>
      </c>
      <c r="H136" s="41">
        <f t="shared" si="6"/>
        <v>0.26793605599999637</v>
      </c>
      <c r="I136" s="39">
        <v>44.572479092999998</v>
      </c>
      <c r="J136" s="40">
        <v>38.471911880999997</v>
      </c>
      <c r="K136" s="46">
        <f t="shared" si="7"/>
        <v>6.1005672120000014</v>
      </c>
      <c r="L136" s="201">
        <v>42.171853357637261</v>
      </c>
      <c r="M136" s="201">
        <v>44.401478398306629</v>
      </c>
      <c r="N136" s="201">
        <v>-2.2296250406693687</v>
      </c>
      <c r="O136" s="117">
        <v>33.217081549896733</v>
      </c>
      <c r="P136" s="40">
        <v>34.58639923903084</v>
      </c>
      <c r="Q136" s="41">
        <v>-1.3693176891341068</v>
      </c>
    </row>
    <row r="137" spans="1:17" x14ac:dyDescent="0.2">
      <c r="A137" s="254"/>
      <c r="B137" s="14" t="s">
        <v>1</v>
      </c>
      <c r="C137" s="48">
        <v>59.040893387287795</v>
      </c>
      <c r="D137" s="48">
        <v>57.061078700000003</v>
      </c>
      <c r="E137" s="106">
        <f t="shared" si="8"/>
        <v>1.9798146872877922</v>
      </c>
      <c r="F137" s="47">
        <v>38.066399408999999</v>
      </c>
      <c r="G137" s="48">
        <v>38.808770803999998</v>
      </c>
      <c r="H137" s="50">
        <f t="shared" si="6"/>
        <v>-0.74237139499999927</v>
      </c>
      <c r="I137" s="47">
        <v>41.666385146000003</v>
      </c>
      <c r="J137" s="48">
        <v>37.365386571999998</v>
      </c>
      <c r="K137" s="49">
        <f t="shared" si="7"/>
        <v>4.3009985740000047</v>
      </c>
      <c r="L137" s="203">
        <v>42.281907378002217</v>
      </c>
      <c r="M137" s="203">
        <v>43.965630728831158</v>
      </c>
      <c r="N137" s="203">
        <v>-1.6837233508289415</v>
      </c>
      <c r="O137" s="109">
        <v>34.833841764934789</v>
      </c>
      <c r="P137" s="48">
        <v>37.280437184289049</v>
      </c>
      <c r="Q137" s="50">
        <v>-2.4465954193542601</v>
      </c>
    </row>
    <row r="138" spans="1:17" x14ac:dyDescent="0.2">
      <c r="A138" s="254"/>
      <c r="B138" s="18" t="s">
        <v>2</v>
      </c>
      <c r="C138" s="40">
        <v>59.072137645638115</v>
      </c>
      <c r="D138" s="40">
        <v>57.438860099999999</v>
      </c>
      <c r="E138" s="116">
        <f t="shared" si="8"/>
        <v>1.6332775456381157</v>
      </c>
      <c r="F138" s="39">
        <v>42.616748823999998</v>
      </c>
      <c r="G138" s="40">
        <v>45.104928415000003</v>
      </c>
      <c r="H138" s="41">
        <f t="shared" si="6"/>
        <v>-2.4881795910000051</v>
      </c>
      <c r="I138" s="39">
        <v>51.164232452999997</v>
      </c>
      <c r="J138" s="40">
        <v>47.952395537999998</v>
      </c>
      <c r="K138" s="41">
        <f t="shared" si="7"/>
        <v>3.2118369149999992</v>
      </c>
      <c r="L138" s="201">
        <v>46.550792043625982</v>
      </c>
      <c r="M138" s="201">
        <v>49.933624543325514</v>
      </c>
      <c r="N138" s="201">
        <v>-3.382832499699532</v>
      </c>
      <c r="O138" s="117">
        <v>45.103333604084661</v>
      </c>
      <c r="P138" s="40">
        <v>44.341629359503877</v>
      </c>
      <c r="Q138" s="41">
        <v>0.76170424458078401</v>
      </c>
    </row>
    <row r="139" spans="1:17" x14ac:dyDescent="0.2">
      <c r="A139" s="254"/>
      <c r="B139" s="18" t="s">
        <v>3</v>
      </c>
      <c r="C139" s="40">
        <v>64.185345707563471</v>
      </c>
      <c r="D139" s="40">
        <v>61.905774100000002</v>
      </c>
      <c r="E139" s="116">
        <f t="shared" si="8"/>
        <v>2.2795716075634687</v>
      </c>
      <c r="F139" s="39">
        <v>57.124319663999998</v>
      </c>
      <c r="G139" s="40">
        <v>54.492550239000003</v>
      </c>
      <c r="H139" s="41">
        <f t="shared" si="6"/>
        <v>2.6317694249999946</v>
      </c>
      <c r="I139" s="39">
        <v>55.113078465000001</v>
      </c>
      <c r="J139" s="40">
        <v>53.883776795999999</v>
      </c>
      <c r="K139" s="41">
        <f t="shared" si="7"/>
        <v>1.2293016690000016</v>
      </c>
      <c r="L139" s="201">
        <v>64.675100425466326</v>
      </c>
      <c r="M139" s="201">
        <v>61.79212167129181</v>
      </c>
      <c r="N139" s="201">
        <v>2.8829787541745162</v>
      </c>
      <c r="O139" s="117">
        <v>57.584337893324168</v>
      </c>
      <c r="P139" s="40">
        <v>54.868648615841693</v>
      </c>
      <c r="Q139" s="41">
        <v>2.7156892774824755</v>
      </c>
    </row>
    <row r="140" spans="1:17" x14ac:dyDescent="0.2">
      <c r="A140" s="254"/>
      <c r="B140" s="18" t="s">
        <v>4</v>
      </c>
      <c r="C140" s="40">
        <v>70.559972963612367</v>
      </c>
      <c r="D140" s="40">
        <v>66.615554399999994</v>
      </c>
      <c r="E140" s="116">
        <f t="shared" si="8"/>
        <v>3.9444185636123734</v>
      </c>
      <c r="F140" s="39">
        <v>67.479539478999996</v>
      </c>
      <c r="G140" s="40">
        <v>64.536918678000006</v>
      </c>
      <c r="H140" s="46">
        <f t="shared" si="6"/>
        <v>2.9426208009999897</v>
      </c>
      <c r="I140" s="39">
        <v>60.673757964000004</v>
      </c>
      <c r="J140" s="40">
        <v>59.724785582999999</v>
      </c>
      <c r="K140" s="41">
        <f t="shared" si="7"/>
        <v>0.94897238100000436</v>
      </c>
      <c r="L140" s="201">
        <v>73.509146982572176</v>
      </c>
      <c r="M140" s="201">
        <v>70.175788726493465</v>
      </c>
      <c r="N140" s="201">
        <v>3.3333582560787107</v>
      </c>
      <c r="O140" s="117">
        <v>68.542075249719915</v>
      </c>
      <c r="P140" s="40">
        <v>66.386171108798621</v>
      </c>
      <c r="Q140" s="41">
        <v>2.1559041409212938</v>
      </c>
    </row>
    <row r="141" spans="1:17" x14ac:dyDescent="0.2">
      <c r="A141" s="254"/>
      <c r="B141" s="18" t="s">
        <v>5</v>
      </c>
      <c r="C141" s="40">
        <v>77.791927933272063</v>
      </c>
      <c r="D141" s="40">
        <v>73.730476800000005</v>
      </c>
      <c r="E141" s="116">
        <f t="shared" si="8"/>
        <v>4.0614511332720582</v>
      </c>
      <c r="F141" s="39">
        <v>74.933038620000005</v>
      </c>
      <c r="G141" s="40">
        <v>71.470673947999998</v>
      </c>
      <c r="H141" s="46">
        <f t="shared" si="6"/>
        <v>3.4623646720000067</v>
      </c>
      <c r="I141" s="39">
        <v>66.328760578000001</v>
      </c>
      <c r="J141" s="40">
        <v>65.590343073</v>
      </c>
      <c r="K141" s="41">
        <f t="shared" si="7"/>
        <v>0.73841750500000103</v>
      </c>
      <c r="L141" s="201">
        <v>78.47511324907596</v>
      </c>
      <c r="M141" s="201">
        <v>75.536966223062279</v>
      </c>
      <c r="N141" s="201">
        <v>2.9381470260136808</v>
      </c>
      <c r="O141" s="117">
        <v>73.690883022945783</v>
      </c>
      <c r="P141" s="40">
        <v>73.356721958895122</v>
      </c>
      <c r="Q141" s="41">
        <v>0.33416106405066159</v>
      </c>
    </row>
    <row r="142" spans="1:17" x14ac:dyDescent="0.2">
      <c r="A142" s="254"/>
      <c r="B142" s="18" t="s">
        <v>6</v>
      </c>
      <c r="C142" s="40">
        <v>80.637370032426603</v>
      </c>
      <c r="D142" s="40">
        <v>78.793226599999997</v>
      </c>
      <c r="E142" s="116">
        <f t="shared" si="8"/>
        <v>1.8441434324266055</v>
      </c>
      <c r="F142" s="39">
        <v>78.057384873999993</v>
      </c>
      <c r="G142" s="40">
        <v>75.139772395999998</v>
      </c>
      <c r="H142" s="41">
        <f t="shared" si="6"/>
        <v>2.9176124779999952</v>
      </c>
      <c r="I142" s="39">
        <v>69.500527981000005</v>
      </c>
      <c r="J142" s="40">
        <v>68.402417705000005</v>
      </c>
      <c r="K142" s="41">
        <f t="shared" si="7"/>
        <v>1.0981102759999999</v>
      </c>
      <c r="L142" s="201">
        <v>80.225222629735356</v>
      </c>
      <c r="M142" s="201">
        <v>77.68272359524066</v>
      </c>
      <c r="N142" s="201">
        <v>2.5424990344946963</v>
      </c>
      <c r="O142" s="117">
        <v>71.593099314345849</v>
      </c>
      <c r="P142" s="40">
        <v>75.973223770414535</v>
      </c>
      <c r="Q142" s="41">
        <v>-4.3801244560686854</v>
      </c>
    </row>
    <row r="143" spans="1:17" ht="13.5" thickBot="1" x14ac:dyDescent="0.25">
      <c r="A143" s="254"/>
      <c r="B143" s="18" t="s">
        <v>7</v>
      </c>
      <c r="C143" s="40">
        <v>69.283447750092947</v>
      </c>
      <c r="D143" s="40">
        <v>67.415335999999996</v>
      </c>
      <c r="E143" s="116">
        <f t="shared" si="8"/>
        <v>1.8681117500929503</v>
      </c>
      <c r="F143" s="39">
        <v>68.061549941999999</v>
      </c>
      <c r="G143" s="40">
        <v>60.345654582000002</v>
      </c>
      <c r="H143" s="46">
        <f t="shared" si="6"/>
        <v>7.7158953599999975</v>
      </c>
      <c r="I143" s="39">
        <v>67.579225863000005</v>
      </c>
      <c r="J143" s="40">
        <v>67.293978010000004</v>
      </c>
      <c r="K143" s="41">
        <f t="shared" si="7"/>
        <v>0.28524785300000133</v>
      </c>
      <c r="L143" s="201">
        <v>64.623656652648833</v>
      </c>
      <c r="M143" s="201">
        <v>61.77549214846718</v>
      </c>
      <c r="N143" s="201">
        <v>2.8481645041816535</v>
      </c>
      <c r="O143" s="117">
        <v>58.610289495083535</v>
      </c>
      <c r="P143" s="40">
        <v>64.308103622612435</v>
      </c>
      <c r="Q143" s="41">
        <v>-5.6978141275289005</v>
      </c>
    </row>
    <row r="144" spans="1:17" ht="13.5" thickBot="1" x14ac:dyDescent="0.25">
      <c r="A144" s="255"/>
      <c r="B144" s="45" t="s">
        <v>31</v>
      </c>
      <c r="C144" s="34">
        <v>69.556841184515477</v>
      </c>
      <c r="D144" s="35">
        <v>66.067444067117066</v>
      </c>
      <c r="E144" s="111">
        <f t="shared" ref="E144:E164" si="9">C144-D144</f>
        <v>3.4893971173984113</v>
      </c>
      <c r="F144" s="34">
        <v>61.568759286999999</v>
      </c>
      <c r="G144" s="35">
        <v>58.503286727000003</v>
      </c>
      <c r="H144" s="33">
        <f t="shared" si="6"/>
        <v>3.0654725599999963</v>
      </c>
      <c r="I144" s="34">
        <v>58.715499530000002</v>
      </c>
      <c r="J144" s="35">
        <v>56.481480308000002</v>
      </c>
      <c r="K144" s="33">
        <f t="shared" si="7"/>
        <v>2.2340192220000006</v>
      </c>
      <c r="L144" s="198">
        <v>64.740723851985166</v>
      </c>
      <c r="M144" s="197">
        <v>62.809077244614841</v>
      </c>
      <c r="N144" s="196">
        <v>1.9316466073703253</v>
      </c>
      <c r="O144" s="36">
        <v>58.882256072393361</v>
      </c>
      <c r="P144" s="27">
        <v>58.456748704991426</v>
      </c>
      <c r="Q144" s="33">
        <v>0.42550736740193429</v>
      </c>
    </row>
    <row r="145" spans="1:17" ht="14.25" x14ac:dyDescent="0.2">
      <c r="A145" s="221" t="s">
        <v>8</v>
      </c>
      <c r="B145" s="6" t="s">
        <v>44</v>
      </c>
      <c r="C145" s="38">
        <v>60.296742955186922</v>
      </c>
      <c r="D145" s="38">
        <v>58.2822058</v>
      </c>
      <c r="E145" s="116">
        <f t="shared" si="9"/>
        <v>2.0145371551869218</v>
      </c>
      <c r="F145" s="39">
        <v>34.299806646</v>
      </c>
      <c r="G145" s="40">
        <v>40.543114991000003</v>
      </c>
      <c r="H145" s="46">
        <f t="shared" si="6"/>
        <v>-6.2433083450000026</v>
      </c>
      <c r="I145" s="39">
        <v>27.322598473999999</v>
      </c>
      <c r="J145" s="40">
        <v>35.630803176999997</v>
      </c>
      <c r="K145" s="46">
        <f t="shared" si="7"/>
        <v>-8.3082047029999977</v>
      </c>
      <c r="L145" s="201">
        <v>37.473757853941628</v>
      </c>
      <c r="M145" s="201">
        <v>42.448323150174751</v>
      </c>
      <c r="N145" s="201">
        <v>-4.9745652962331235</v>
      </c>
      <c r="O145" s="117">
        <v>33.152881272929839</v>
      </c>
      <c r="P145" s="40">
        <v>39.870516549985958</v>
      </c>
      <c r="Q145" s="46">
        <v>-6.7176352770561181</v>
      </c>
    </row>
    <row r="146" spans="1:17" ht="14.25" x14ac:dyDescent="0.2">
      <c r="A146" s="254"/>
      <c r="B146" s="10" t="s">
        <v>45</v>
      </c>
      <c r="C146" s="40">
        <v>56.135237927776124</v>
      </c>
      <c r="D146" s="40">
        <v>55.092121000000006</v>
      </c>
      <c r="E146" s="116">
        <f t="shared" si="9"/>
        <v>1.0431169277761185</v>
      </c>
      <c r="F146" s="39">
        <v>31.846305172000001</v>
      </c>
      <c r="G146" s="40">
        <v>37.838132688000002</v>
      </c>
      <c r="H146" s="46">
        <f t="shared" si="6"/>
        <v>-5.9918275160000007</v>
      </c>
      <c r="I146" s="39">
        <v>32.685951305000003</v>
      </c>
      <c r="J146" s="40">
        <v>38.471911880999997</v>
      </c>
      <c r="K146" s="41">
        <f t="shared" si="7"/>
        <v>-5.7859605759999937</v>
      </c>
      <c r="L146" s="201">
        <v>37.961543632636833</v>
      </c>
      <c r="M146" s="201">
        <v>44.401478398306629</v>
      </c>
      <c r="N146" s="200">
        <v>-6.4399347656697969</v>
      </c>
      <c r="O146" s="117">
        <v>28.887235319474208</v>
      </c>
      <c r="P146" s="40">
        <v>34.58639923903084</v>
      </c>
      <c r="Q146" s="46">
        <v>-5.6991639195566322</v>
      </c>
    </row>
    <row r="147" spans="1:17" x14ac:dyDescent="0.2">
      <c r="A147" s="254"/>
      <c r="B147" s="14" t="s">
        <v>1</v>
      </c>
      <c r="C147" s="48">
        <v>58.67319384546019</v>
      </c>
      <c r="D147" s="48">
        <v>57.061078700000003</v>
      </c>
      <c r="E147" s="106">
        <f t="shared" si="9"/>
        <v>1.6121151454601872</v>
      </c>
      <c r="F147" s="47">
        <v>32.699449747000003</v>
      </c>
      <c r="G147" s="48">
        <v>38.808770803999998</v>
      </c>
      <c r="H147" s="49">
        <f t="shared" si="6"/>
        <v>-6.1093210569999954</v>
      </c>
      <c r="I147" s="47">
        <v>30.636925517000002</v>
      </c>
      <c r="J147" s="48">
        <v>37.365386571999998</v>
      </c>
      <c r="K147" s="49">
        <f t="shared" si="7"/>
        <v>-6.7284610549999968</v>
      </c>
      <c r="L147" s="203">
        <v>37.851055128704822</v>
      </c>
      <c r="M147" s="203">
        <v>43.965630728831158</v>
      </c>
      <c r="N147" s="204">
        <v>-6.1145756001263365</v>
      </c>
      <c r="O147" s="109">
        <v>31.089379817510622</v>
      </c>
      <c r="P147" s="48">
        <v>37.280437184289049</v>
      </c>
      <c r="Q147" s="49">
        <v>-6.191057366778427</v>
      </c>
    </row>
    <row r="148" spans="1:17" x14ac:dyDescent="0.2">
      <c r="A148" s="254"/>
      <c r="B148" s="18" t="s">
        <v>2</v>
      </c>
      <c r="C148" s="40">
        <v>58.83131265815458</v>
      </c>
      <c r="D148" s="40">
        <v>57.438860099999999</v>
      </c>
      <c r="E148" s="116">
        <f t="shared" si="9"/>
        <v>1.3924525581545808</v>
      </c>
      <c r="F148" s="39">
        <v>38.905174594000002</v>
      </c>
      <c r="G148" s="40">
        <v>45.104928415000003</v>
      </c>
      <c r="H148" s="46">
        <f t="shared" si="6"/>
        <v>-6.1997538210000016</v>
      </c>
      <c r="I148" s="39">
        <v>39.486078692</v>
      </c>
      <c r="J148" s="40">
        <v>47.952395537999998</v>
      </c>
      <c r="K148" s="46">
        <f t="shared" si="7"/>
        <v>-8.466316845999998</v>
      </c>
      <c r="L148" s="201">
        <v>41.152059533607044</v>
      </c>
      <c r="M148" s="201">
        <v>49.933624543325514</v>
      </c>
      <c r="N148" s="200">
        <v>-8.7815650097184701</v>
      </c>
      <c r="O148" s="117">
        <v>42.65412982054012</v>
      </c>
      <c r="P148" s="40">
        <v>44.341629359503877</v>
      </c>
      <c r="Q148" s="41">
        <v>-1.6874995389637562</v>
      </c>
    </row>
    <row r="149" spans="1:17" x14ac:dyDescent="0.2">
      <c r="A149" s="254"/>
      <c r="B149" s="18" t="s">
        <v>3</v>
      </c>
      <c r="C149" s="40">
        <v>61.993305565650026</v>
      </c>
      <c r="D149" s="40">
        <v>61.905774100000002</v>
      </c>
      <c r="E149" s="116">
        <f t="shared" si="9"/>
        <v>8.7531465650023677E-2</v>
      </c>
      <c r="F149" s="39">
        <v>49.579555589000002</v>
      </c>
      <c r="G149" s="40">
        <v>54.492550239000003</v>
      </c>
      <c r="H149" s="46">
        <f t="shared" si="6"/>
        <v>-4.9129946500000017</v>
      </c>
      <c r="I149" s="39">
        <v>48.228279141000002</v>
      </c>
      <c r="J149" s="40">
        <v>53.883776795999999</v>
      </c>
      <c r="K149" s="41">
        <f t="shared" si="7"/>
        <v>-5.6554976549999978</v>
      </c>
      <c r="L149" s="201">
        <v>59.097823347263031</v>
      </c>
      <c r="M149" s="201">
        <v>61.79212167129181</v>
      </c>
      <c r="N149" s="201">
        <v>-2.6942983240287788</v>
      </c>
      <c r="O149" s="117">
        <v>53.367000270188107</v>
      </c>
      <c r="P149" s="40">
        <v>54.868648615841693</v>
      </c>
      <c r="Q149" s="41">
        <v>-1.5016483456535852</v>
      </c>
    </row>
    <row r="150" spans="1:17" x14ac:dyDescent="0.2">
      <c r="A150" s="254"/>
      <c r="B150" s="18" t="s">
        <v>4</v>
      </c>
      <c r="C150" s="40">
        <v>66.058360439286389</v>
      </c>
      <c r="D150" s="40">
        <v>66.615554399999994</v>
      </c>
      <c r="E150" s="116">
        <f t="shared" si="9"/>
        <v>-0.5571939607136045</v>
      </c>
      <c r="F150" s="39">
        <v>60.710132491000003</v>
      </c>
      <c r="G150" s="40">
        <v>64.536918678000006</v>
      </c>
      <c r="H150" s="46">
        <f t="shared" si="6"/>
        <v>-3.8267861870000033</v>
      </c>
      <c r="I150" s="39">
        <v>56.562301249000001</v>
      </c>
      <c r="J150" s="40">
        <v>59.724785582999999</v>
      </c>
      <c r="K150" s="46">
        <f t="shared" si="7"/>
        <v>-3.1624843339999984</v>
      </c>
      <c r="L150" s="201">
        <v>72.973889646098669</v>
      </c>
      <c r="M150" s="201">
        <v>70.175788726493465</v>
      </c>
      <c r="N150" s="201">
        <v>2.7981009196052042</v>
      </c>
      <c r="O150" s="117">
        <v>63.450559381167089</v>
      </c>
      <c r="P150" s="40">
        <v>66.386171108798621</v>
      </c>
      <c r="Q150" s="41">
        <v>-2.9356117276315317</v>
      </c>
    </row>
    <row r="151" spans="1:17" x14ac:dyDescent="0.2">
      <c r="A151" s="254"/>
      <c r="B151" s="18" t="s">
        <v>5</v>
      </c>
      <c r="C151" s="40">
        <v>71.920279597178322</v>
      </c>
      <c r="D151" s="40">
        <v>73.730476800000005</v>
      </c>
      <c r="E151" s="116">
        <f t="shared" si="9"/>
        <v>-1.8101972028216835</v>
      </c>
      <c r="F151" s="39">
        <v>68.676835264000005</v>
      </c>
      <c r="G151" s="40">
        <v>71.470673947999998</v>
      </c>
      <c r="H151" s="41">
        <f t="shared" si="6"/>
        <v>-2.7938386839999936</v>
      </c>
      <c r="I151" s="39">
        <v>66.818746848999993</v>
      </c>
      <c r="J151" s="40">
        <v>65.590343073</v>
      </c>
      <c r="K151" s="41">
        <f t="shared" si="7"/>
        <v>1.2284037759999933</v>
      </c>
      <c r="L151" s="201">
        <v>75.927496341607537</v>
      </c>
      <c r="M151" s="201">
        <v>75.536966223062279</v>
      </c>
      <c r="N151" s="201">
        <v>0.39053011854525721</v>
      </c>
      <c r="O151" s="117">
        <v>71.458738525147325</v>
      </c>
      <c r="P151" s="40">
        <v>73.356721958895122</v>
      </c>
      <c r="Q151" s="41">
        <v>-1.8979834337477968</v>
      </c>
    </row>
    <row r="152" spans="1:17" x14ac:dyDescent="0.2">
      <c r="A152" s="254"/>
      <c r="B152" s="18" t="s">
        <v>6</v>
      </c>
      <c r="C152" s="40">
        <v>77.185132141509598</v>
      </c>
      <c r="D152" s="40">
        <v>78.793226599999997</v>
      </c>
      <c r="E152" s="116">
        <f t="shared" si="9"/>
        <v>-1.6080944584903989</v>
      </c>
      <c r="F152" s="39">
        <v>75.850026786000001</v>
      </c>
      <c r="G152" s="40">
        <v>75.139772395999998</v>
      </c>
      <c r="H152" s="41">
        <f t="shared" si="6"/>
        <v>0.7102543900000029</v>
      </c>
      <c r="I152" s="39">
        <v>72.543868736999997</v>
      </c>
      <c r="J152" s="40">
        <v>68.402417705000005</v>
      </c>
      <c r="K152" s="41">
        <f t="shared" si="7"/>
        <v>4.141451031999992</v>
      </c>
      <c r="L152" s="201">
        <v>81.632586459371893</v>
      </c>
      <c r="M152" s="201">
        <v>77.68272359524066</v>
      </c>
      <c r="N152" s="201">
        <v>3.9498628641312337</v>
      </c>
      <c r="O152" s="117">
        <v>76.825813508930878</v>
      </c>
      <c r="P152" s="40">
        <v>75.973223770414535</v>
      </c>
      <c r="Q152" s="41">
        <v>0.85258973851634323</v>
      </c>
    </row>
    <row r="153" spans="1:17" ht="13.5" thickBot="1" x14ac:dyDescent="0.25">
      <c r="A153" s="254"/>
      <c r="B153" s="18" t="s">
        <v>7</v>
      </c>
      <c r="C153" s="40">
        <v>68.225269328446842</v>
      </c>
      <c r="D153" s="40">
        <v>67.415335999999996</v>
      </c>
      <c r="E153" s="116">
        <f t="shared" si="9"/>
        <v>0.80993332844684574</v>
      </c>
      <c r="F153" s="39">
        <v>70.019622307999995</v>
      </c>
      <c r="G153" s="40">
        <v>60.345654582000002</v>
      </c>
      <c r="H153" s="46">
        <f t="shared" si="6"/>
        <v>9.6739677259999937</v>
      </c>
      <c r="I153" s="39">
        <v>61.735935503</v>
      </c>
      <c r="J153" s="40">
        <v>67.293978010000004</v>
      </c>
      <c r="K153" s="41">
        <f t="shared" si="7"/>
        <v>-5.5580425070000032</v>
      </c>
      <c r="L153" s="201">
        <v>74.669619257436793</v>
      </c>
      <c r="M153" s="201">
        <v>61.77549214846718</v>
      </c>
      <c r="N153" s="201">
        <v>12.894127108969613</v>
      </c>
      <c r="O153" s="117">
        <v>69.798465626811506</v>
      </c>
      <c r="P153" s="40">
        <v>64.308103622612435</v>
      </c>
      <c r="Q153" s="41">
        <v>5.4903620041990706</v>
      </c>
    </row>
    <row r="154" spans="1:17" ht="13.5" thickBot="1" x14ac:dyDescent="0.25">
      <c r="A154" s="255"/>
      <c r="B154" s="45" t="s">
        <v>31</v>
      </c>
      <c r="C154" s="34">
        <v>65.277300171335355</v>
      </c>
      <c r="D154" s="35">
        <v>66.067444067117066</v>
      </c>
      <c r="E154" s="111">
        <f t="shared" si="9"/>
        <v>-0.79014389578171063</v>
      </c>
      <c r="F154" s="34">
        <v>54.293708129999999</v>
      </c>
      <c r="G154" s="35">
        <v>58.503286727000003</v>
      </c>
      <c r="H154" s="33">
        <f t="shared" si="6"/>
        <v>-4.2095785970000037</v>
      </c>
      <c r="I154" s="34">
        <v>51.657727299999998</v>
      </c>
      <c r="J154" s="35">
        <v>56.481480308000002</v>
      </c>
      <c r="K154" s="33">
        <f t="shared" si="7"/>
        <v>-4.8237530080000042</v>
      </c>
      <c r="L154" s="198">
        <v>60.894392049472025</v>
      </c>
      <c r="M154" s="197">
        <v>62.809077244614841</v>
      </c>
      <c r="N154" s="196">
        <v>-1.9146851951428161</v>
      </c>
      <c r="O154" s="36">
        <v>55.743519347828617</v>
      </c>
      <c r="P154" s="27">
        <v>58.456748704991426</v>
      </c>
      <c r="Q154" s="33">
        <v>-2.7132293571628097</v>
      </c>
    </row>
    <row r="155" spans="1:17" ht="14.25" x14ac:dyDescent="0.2">
      <c r="A155" s="221" t="s">
        <v>47</v>
      </c>
      <c r="B155" s="6" t="s">
        <v>44</v>
      </c>
      <c r="C155" s="38">
        <v>44.896363542477374</v>
      </c>
      <c r="D155" s="38">
        <v>58.2822058</v>
      </c>
      <c r="E155" s="116">
        <f t="shared" si="9"/>
        <v>-13.385842257522626</v>
      </c>
      <c r="F155" s="39">
        <v>23.670342698999999</v>
      </c>
      <c r="G155" s="40">
        <v>40.543114991000003</v>
      </c>
      <c r="H155" s="46">
        <f t="shared" si="6"/>
        <v>-16.872772292000004</v>
      </c>
      <c r="I155" s="39">
        <v>18.957850724</v>
      </c>
      <c r="J155" s="40">
        <v>35.630803176999997</v>
      </c>
      <c r="K155" s="46">
        <f t="shared" si="7"/>
        <v>-16.672952452999997</v>
      </c>
      <c r="L155" s="201">
        <v>28.448949000705454</v>
      </c>
      <c r="M155" s="201">
        <v>42.448323150174751</v>
      </c>
      <c r="N155" s="200">
        <v>-13.999374149469297</v>
      </c>
      <c r="O155" s="117">
        <v>27.773606823369548</v>
      </c>
      <c r="P155" s="40">
        <v>39.870516549985958</v>
      </c>
      <c r="Q155" s="46">
        <v>-12.09690972661641</v>
      </c>
    </row>
    <row r="156" spans="1:17" ht="14.25" x14ac:dyDescent="0.2">
      <c r="A156" s="254"/>
      <c r="B156" s="10" t="s">
        <v>45</v>
      </c>
      <c r="C156" s="40">
        <v>49.146869534179039</v>
      </c>
      <c r="D156" s="40">
        <v>55.092121000000006</v>
      </c>
      <c r="E156" s="116">
        <f t="shared" si="9"/>
        <v>-5.9452514658209665</v>
      </c>
      <c r="F156" s="39">
        <v>26.293079171999999</v>
      </c>
      <c r="G156" s="40">
        <v>37.838132688000002</v>
      </c>
      <c r="H156" s="46">
        <f t="shared" si="6"/>
        <v>-11.545053516000003</v>
      </c>
      <c r="I156" s="39">
        <v>28.760412399</v>
      </c>
      <c r="J156" s="40">
        <v>38.471911880999997</v>
      </c>
      <c r="K156" s="46">
        <f t="shared" si="7"/>
        <v>-9.7114994819999971</v>
      </c>
      <c r="L156" s="201">
        <v>33.222448271750906</v>
      </c>
      <c r="M156" s="201">
        <v>44.401478398306629</v>
      </c>
      <c r="N156" s="200">
        <v>-11.179030126555723</v>
      </c>
      <c r="O156" s="117">
        <v>28.578949610706943</v>
      </c>
      <c r="P156" s="40">
        <v>34.58639923903084</v>
      </c>
      <c r="Q156" s="46">
        <v>-6.0074496283238972</v>
      </c>
    </row>
    <row r="157" spans="1:17" x14ac:dyDescent="0.2">
      <c r="A157" s="254"/>
      <c r="B157" s="14" t="s">
        <v>1</v>
      </c>
      <c r="C157" s="48">
        <v>46.543411586500547</v>
      </c>
      <c r="D157" s="48">
        <v>57.061078700000003</v>
      </c>
      <c r="E157" s="110">
        <f t="shared" si="9"/>
        <v>-10.517667113499456</v>
      </c>
      <c r="F157" s="47">
        <v>25.344217679</v>
      </c>
      <c r="G157" s="48">
        <v>38.808770803999998</v>
      </c>
      <c r="H157" s="49">
        <f t="shared" si="6"/>
        <v>-13.464553124999998</v>
      </c>
      <c r="I157" s="47">
        <v>24.762661820999998</v>
      </c>
      <c r="J157" s="48">
        <v>37.365386571999998</v>
      </c>
      <c r="K157" s="49">
        <f t="shared" si="7"/>
        <v>-12.602724751</v>
      </c>
      <c r="L157" s="203">
        <v>32.154154450931372</v>
      </c>
      <c r="M157" s="203">
        <v>43.965630728831158</v>
      </c>
      <c r="N157" s="204">
        <v>-11.811476277899786</v>
      </c>
      <c r="O157" s="109">
        <v>28.146814621645643</v>
      </c>
      <c r="P157" s="48">
        <v>37.280437184289049</v>
      </c>
      <c r="Q157" s="49">
        <v>-9.1336225626434064</v>
      </c>
    </row>
    <row r="158" spans="1:17" x14ac:dyDescent="0.2">
      <c r="A158" s="254"/>
      <c r="B158" s="18" t="s">
        <v>2</v>
      </c>
      <c r="C158" s="40">
        <v>62.489517256129936</v>
      </c>
      <c r="D158" s="40">
        <v>57.438860099999999</v>
      </c>
      <c r="E158" s="116">
        <f t="shared" si="9"/>
        <v>5.0506571561299367</v>
      </c>
      <c r="F158" s="39">
        <v>43.573710906000002</v>
      </c>
      <c r="G158" s="40">
        <v>45.104928415000003</v>
      </c>
      <c r="H158" s="41">
        <f t="shared" si="6"/>
        <v>-1.5312175090000011</v>
      </c>
      <c r="I158" s="39">
        <v>42.355119653999999</v>
      </c>
      <c r="J158" s="40">
        <v>47.952395537999998</v>
      </c>
      <c r="K158" s="46">
        <f t="shared" si="7"/>
        <v>-5.5972758839999983</v>
      </c>
      <c r="L158" s="201">
        <v>44.447052560715676</v>
      </c>
      <c r="M158" s="201">
        <v>49.933624543325514</v>
      </c>
      <c r="N158" s="200">
        <v>-5.4865719826098385</v>
      </c>
      <c r="O158" s="117">
        <v>40.603191696972381</v>
      </c>
      <c r="P158" s="40">
        <v>44.341629359503877</v>
      </c>
      <c r="Q158" s="46">
        <v>-3.7384376625314957</v>
      </c>
    </row>
    <row r="159" spans="1:17" x14ac:dyDescent="0.2">
      <c r="A159" s="254"/>
      <c r="B159" s="18" t="s">
        <v>3</v>
      </c>
      <c r="C159" s="40">
        <v>62.18869078476812</v>
      </c>
      <c r="D159" s="40">
        <v>61.905774100000002</v>
      </c>
      <c r="E159" s="116">
        <f t="shared" si="9"/>
        <v>0.28291668476811793</v>
      </c>
      <c r="F159" s="39">
        <v>49.351052424000002</v>
      </c>
      <c r="G159" s="40">
        <v>54.492550239000003</v>
      </c>
      <c r="H159" s="46">
        <f t="shared" si="6"/>
        <v>-5.141497815000001</v>
      </c>
      <c r="I159" s="39">
        <v>49.346257350999998</v>
      </c>
      <c r="J159" s="40">
        <v>53.883776795999999</v>
      </c>
      <c r="K159" s="41">
        <f t="shared" si="7"/>
        <v>-4.5375194450000009</v>
      </c>
      <c r="L159" s="201">
        <v>58.398274825309727</v>
      </c>
      <c r="M159" s="201">
        <v>61.79212167129181</v>
      </c>
      <c r="N159" s="201">
        <v>-3.3938468459820825</v>
      </c>
      <c r="O159" s="117">
        <v>49.013715553945985</v>
      </c>
      <c r="P159" s="40">
        <v>54.868648615841693</v>
      </c>
      <c r="Q159" s="46">
        <v>-5.8549330618957072</v>
      </c>
    </row>
    <row r="160" spans="1:17" x14ac:dyDescent="0.2">
      <c r="A160" s="254"/>
      <c r="B160" s="18" t="s">
        <v>4</v>
      </c>
      <c r="C160" s="40">
        <v>65.565884010788182</v>
      </c>
      <c r="D160" s="40">
        <v>66.615554399999994</v>
      </c>
      <c r="E160" s="116">
        <f t="shared" si="9"/>
        <v>-1.049670389211812</v>
      </c>
      <c r="F160" s="39">
        <v>62.466687010999998</v>
      </c>
      <c r="G160" s="40">
        <v>64.536918678000006</v>
      </c>
      <c r="H160" s="41">
        <f t="shared" si="6"/>
        <v>-2.0702316670000087</v>
      </c>
      <c r="I160" s="39">
        <v>60.369257525999998</v>
      </c>
      <c r="J160" s="40">
        <v>59.724785582999999</v>
      </c>
      <c r="K160" s="41">
        <f t="shared" si="7"/>
        <v>0.64447194299999921</v>
      </c>
      <c r="L160" s="201">
        <v>71.556265302860794</v>
      </c>
      <c r="M160" s="201">
        <v>70.175788726493465</v>
      </c>
      <c r="N160" s="201">
        <v>1.3804765763673288</v>
      </c>
      <c r="O160" s="117">
        <v>62.372408705416667</v>
      </c>
      <c r="P160" s="40">
        <v>66.386171108798621</v>
      </c>
      <c r="Q160" s="46">
        <v>-4.0137624033819534</v>
      </c>
    </row>
    <row r="161" spans="1:17" x14ac:dyDescent="0.2">
      <c r="A161" s="254"/>
      <c r="B161" s="18" t="s">
        <v>5</v>
      </c>
      <c r="C161" s="40">
        <v>73.427937460501028</v>
      </c>
      <c r="D161" s="40">
        <v>73.730476800000005</v>
      </c>
      <c r="E161" s="116">
        <f t="shared" si="9"/>
        <v>-0.30253933949897771</v>
      </c>
      <c r="F161" s="39">
        <v>65.303781616999999</v>
      </c>
      <c r="G161" s="40">
        <v>71.470673947999998</v>
      </c>
      <c r="H161" s="46">
        <f t="shared" si="6"/>
        <v>-6.1668923309999997</v>
      </c>
      <c r="I161" s="39">
        <v>61.571748915999997</v>
      </c>
      <c r="J161" s="40">
        <v>65.590343073</v>
      </c>
      <c r="K161" s="46">
        <f t="shared" si="7"/>
        <v>-4.0185941570000026</v>
      </c>
      <c r="L161" s="201">
        <v>70.264655082308593</v>
      </c>
      <c r="M161" s="201">
        <v>75.536966223062279</v>
      </c>
      <c r="N161" s="200">
        <v>-5.2723111407536862</v>
      </c>
      <c r="O161" s="117">
        <v>61.423420747932923</v>
      </c>
      <c r="P161" s="40">
        <v>73.356721958895122</v>
      </c>
      <c r="Q161" s="46">
        <v>-11.933301210962199</v>
      </c>
    </row>
    <row r="162" spans="1:17" x14ac:dyDescent="0.2">
      <c r="A162" s="254"/>
      <c r="B162" s="18" t="s">
        <v>6</v>
      </c>
      <c r="C162" s="40">
        <v>72.488011166512322</v>
      </c>
      <c r="D162" s="40">
        <v>78.793226599999997</v>
      </c>
      <c r="E162" s="116">
        <f t="shared" si="9"/>
        <v>-6.3052154334876747</v>
      </c>
      <c r="F162" s="39">
        <v>66.326750083999997</v>
      </c>
      <c r="G162" s="40">
        <v>75.139772395999998</v>
      </c>
      <c r="H162" s="46">
        <f t="shared" si="6"/>
        <v>-8.8130223120000011</v>
      </c>
      <c r="I162" s="39">
        <v>65.116558475999994</v>
      </c>
      <c r="J162" s="40">
        <v>68.402417705000005</v>
      </c>
      <c r="K162" s="41">
        <f t="shared" si="7"/>
        <v>-3.2858592290000104</v>
      </c>
      <c r="L162" s="201">
        <v>64.863267241527012</v>
      </c>
      <c r="M162" s="201">
        <v>77.68272359524066</v>
      </c>
      <c r="N162" s="200">
        <v>-12.819456353713647</v>
      </c>
      <c r="O162" s="117">
        <v>62.490838265141548</v>
      </c>
      <c r="P162" s="40">
        <v>75.973223770414535</v>
      </c>
      <c r="Q162" s="46">
        <v>-13.482385505272987</v>
      </c>
    </row>
    <row r="163" spans="1:17" ht="13.5" thickBot="1" x14ac:dyDescent="0.25">
      <c r="A163" s="254"/>
      <c r="B163" s="18" t="s">
        <v>7</v>
      </c>
      <c r="C163" s="40">
        <v>65.208499597712759</v>
      </c>
      <c r="D163" s="40">
        <v>67.415335999999996</v>
      </c>
      <c r="E163" s="116">
        <f t="shared" si="9"/>
        <v>-2.2068364022872373</v>
      </c>
      <c r="F163" s="39">
        <v>53.843134206999999</v>
      </c>
      <c r="G163" s="40">
        <v>60.345654582000002</v>
      </c>
      <c r="H163" s="46">
        <f t="shared" si="6"/>
        <v>-6.5025203750000031</v>
      </c>
      <c r="I163" s="39">
        <v>56.048509494000001</v>
      </c>
      <c r="J163" s="40">
        <v>67.293978010000004</v>
      </c>
      <c r="K163" s="41">
        <f t="shared" si="7"/>
        <v>-11.245468516000003</v>
      </c>
      <c r="L163" s="201">
        <v>63.432643603097191</v>
      </c>
      <c r="M163" s="201">
        <v>61.77549214846718</v>
      </c>
      <c r="N163" s="201">
        <v>1.6571514546300108</v>
      </c>
      <c r="O163" s="117">
        <v>51.667652451544726</v>
      </c>
      <c r="P163" s="40">
        <v>64.308103622612435</v>
      </c>
      <c r="Q163" s="46">
        <v>-12.64045117106771</v>
      </c>
    </row>
    <row r="164" spans="1:17" ht="13.5" thickBot="1" x14ac:dyDescent="0.25">
      <c r="A164" s="255"/>
      <c r="B164" s="45" t="s">
        <v>31</v>
      </c>
      <c r="C164" s="34">
        <v>63.216787192917778</v>
      </c>
      <c r="D164" s="35">
        <v>66.067444067117066</v>
      </c>
      <c r="E164" s="111">
        <f t="shared" si="9"/>
        <v>-2.8506568741992879</v>
      </c>
      <c r="F164" s="34">
        <v>50.304830260999999</v>
      </c>
      <c r="G164" s="35">
        <v>58.503286727000003</v>
      </c>
      <c r="H164" s="33">
        <f t="shared" si="6"/>
        <v>-8.1984564660000032</v>
      </c>
      <c r="I164" s="34">
        <v>48.625311349999997</v>
      </c>
      <c r="J164" s="35">
        <v>56.481480308000002</v>
      </c>
      <c r="K164" s="33">
        <f t="shared" si="7"/>
        <v>-7.8561689580000049</v>
      </c>
      <c r="L164" s="198">
        <v>55.717498243058181</v>
      </c>
      <c r="M164" s="197">
        <v>62.809077244614841</v>
      </c>
      <c r="N164" s="196">
        <v>-7.09157900155666</v>
      </c>
      <c r="O164" s="36">
        <v>48.442926687120298</v>
      </c>
      <c r="P164" s="27">
        <v>58.456748704991426</v>
      </c>
      <c r="Q164" s="33">
        <v>-10.013822017871128</v>
      </c>
    </row>
    <row r="165" spans="1:17" x14ac:dyDescent="0.2">
      <c r="F165" s="3"/>
      <c r="G165" s="3"/>
      <c r="H165" s="32"/>
    </row>
    <row r="166" spans="1:17" ht="14.25" x14ac:dyDescent="0.2">
      <c r="B166" s="31"/>
      <c r="C166" s="126" t="s">
        <v>48</v>
      </c>
      <c r="D166" s="1"/>
      <c r="E166" s="1"/>
    </row>
    <row r="167" spans="1:17" ht="14.25" x14ac:dyDescent="0.2">
      <c r="B167" s="1">
        <v>1</v>
      </c>
      <c r="C167" s="126" t="s">
        <v>49</v>
      </c>
    </row>
    <row r="168" spans="1:17" x14ac:dyDescent="0.2">
      <c r="C168" s="126" t="s">
        <v>50</v>
      </c>
    </row>
    <row r="169" spans="1:17" ht="14.25" x14ac:dyDescent="0.2">
      <c r="B169" s="1">
        <v>2</v>
      </c>
      <c r="C169" s="113" t="s">
        <v>112</v>
      </c>
    </row>
    <row r="170" spans="1:17" ht="14.25" x14ac:dyDescent="0.2">
      <c r="B170" s="1"/>
      <c r="C170" s="113" t="s">
        <v>54</v>
      </c>
    </row>
    <row r="171" spans="1:17" ht="14.25" x14ac:dyDescent="0.2">
      <c r="C171" s="113" t="s">
        <v>51</v>
      </c>
    </row>
    <row r="172" spans="1:17" ht="14.25" x14ac:dyDescent="0.2">
      <c r="C172" s="113" t="s">
        <v>52</v>
      </c>
    </row>
    <row r="173" spans="1:17" ht="14.25" x14ac:dyDescent="0.2">
      <c r="C173" s="113" t="s">
        <v>125</v>
      </c>
    </row>
    <row r="174" spans="1:17" ht="14.25" x14ac:dyDescent="0.2">
      <c r="C174" s="113" t="s">
        <v>53</v>
      </c>
    </row>
    <row r="175" spans="1:17" ht="14.25" x14ac:dyDescent="0.2">
      <c r="B175" s="1">
        <v>3</v>
      </c>
      <c r="C175" s="113" t="s">
        <v>113</v>
      </c>
    </row>
    <row r="176" spans="1:17" ht="14.25" x14ac:dyDescent="0.2">
      <c r="B176" s="1"/>
      <c r="C176" s="113" t="s">
        <v>58</v>
      </c>
    </row>
    <row r="177" spans="3:3" ht="14.25" x14ac:dyDescent="0.2">
      <c r="C177" s="113" t="s">
        <v>55</v>
      </c>
    </row>
    <row r="178" spans="3:3" ht="14.25" x14ac:dyDescent="0.2">
      <c r="C178" s="113" t="s">
        <v>56</v>
      </c>
    </row>
    <row r="179" spans="3:3" ht="14.25" x14ac:dyDescent="0.2">
      <c r="C179" s="113" t="s">
        <v>98</v>
      </c>
    </row>
    <row r="180" spans="3:3" ht="14.25" x14ac:dyDescent="0.2">
      <c r="C180" s="113" t="s">
        <v>57</v>
      </c>
    </row>
  </sheetData>
  <customSheetViews>
    <customSheetView guid="{EF6E886E-FC26-45DC-92B0-CC37D664341B}" showPageBreaks="1">
      <pane ySplit="4" topLeftCell="A5" activePane="bottomLeft" state="frozenSplit"/>
      <selection pane="bottomLeft" sqref="A1:Q2"/>
      <pageMargins left="0.75" right="0.75" top="1" bottom="1" header="0.5" footer="0.5"/>
      <pageSetup paperSize="5" scale="48" orientation="portrait" verticalDpi="0" r:id="rId1"/>
      <headerFooter alignWithMargins="0"/>
    </customSheetView>
    <customSheetView guid="{A6376CA4-21F5-4362-9D24-C8B75C072CA0}">
      <pane ySplit="4" topLeftCell="A5" activePane="bottomLeft" state="frozenSplit"/>
      <selection pane="bottomLeft" sqref="A1:Q2"/>
      <pageMargins left="0.75" right="0.75" top="1" bottom="1" header="0.5" footer="0.5"/>
      <pageSetup paperSize="5" scale="48" orientation="portrait" verticalDpi="0" r:id="rId2"/>
      <headerFooter alignWithMargins="0"/>
    </customSheetView>
    <customSheetView guid="{88BDB3BD-B6E8-45E2-ADA5-27F015172939}">
      <pane ySplit="4" topLeftCell="A174" activePane="bottomLeft" state="frozenSplit"/>
      <selection pane="bottomLeft" activeCell="S169" sqref="S169"/>
      <colBreaks count="1" manualBreakCount="1">
        <brk id="14" max="1048575" man="1"/>
      </colBreaks>
      <pageMargins left="0.75" right="0.75" top="1" bottom="1" header="0.5" footer="0.5"/>
      <pageSetup paperSize="5" scale="61" orientation="portrait" verticalDpi="0" r:id="rId3"/>
      <headerFooter alignWithMargins="0"/>
    </customSheetView>
    <customSheetView guid="{315F492B-1A28-40EB-B231-19D54B4B86B9}" topLeftCell="C1">
      <pane ySplit="4" topLeftCell="A89" activePane="bottomLeft" state="frozenSplit"/>
      <selection pane="bottomLeft" activeCell="E183" sqref="E183"/>
      <colBreaks count="1" manualBreakCount="1">
        <brk id="14" max="1048575" man="1"/>
      </colBreaks>
      <pageMargins left="0.75" right="0.75" top="1" bottom="1" header="0.5" footer="0.5"/>
      <pageSetup paperSize="5" scale="61" orientation="portrait" verticalDpi="0" r:id="rId4"/>
      <headerFooter alignWithMargins="0"/>
    </customSheetView>
  </customSheetViews>
  <mergeCells count="11">
    <mergeCell ref="A1:Q2"/>
    <mergeCell ref="F3:H3"/>
    <mergeCell ref="I3:K3"/>
    <mergeCell ref="L3:N3"/>
    <mergeCell ref="O3:Q3"/>
    <mergeCell ref="C3:E3"/>
    <mergeCell ref="A135:A144"/>
    <mergeCell ref="A145:A154"/>
    <mergeCell ref="A155:A164"/>
    <mergeCell ref="A3:A4"/>
    <mergeCell ref="B3:B4"/>
  </mergeCells>
  <phoneticPr fontId="0" type="noConversion"/>
  <pageMargins left="0.75" right="0.75" top="1" bottom="1" header="0.5" footer="0.5"/>
  <pageSetup paperSize="5" scale="48" orientation="portrait" verticalDpi="0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434"/>
  <sheetViews>
    <sheetView zoomScaleNormal="100" workbookViewId="0">
      <selection sqref="A1:I1"/>
    </sheetView>
  </sheetViews>
  <sheetFormatPr defaultColWidth="9.140625" defaultRowHeight="12.75" x14ac:dyDescent="0.2"/>
  <cols>
    <col min="1" max="2" width="11.7109375" customWidth="1"/>
    <col min="3" max="3" width="12" customWidth="1"/>
    <col min="4" max="8" width="10.85546875" customWidth="1"/>
    <col min="9" max="9" width="11" customWidth="1"/>
  </cols>
  <sheetData>
    <row r="1" spans="1:9" ht="24" customHeight="1" x14ac:dyDescent="0.2">
      <c r="A1" s="233" t="s">
        <v>59</v>
      </c>
      <c r="B1" s="234"/>
      <c r="C1" s="234"/>
      <c r="D1" s="234"/>
      <c r="E1" s="234"/>
      <c r="F1" s="234"/>
      <c r="G1" s="234"/>
      <c r="H1" s="234"/>
      <c r="I1" s="234"/>
    </row>
    <row r="2" spans="1:9" ht="24" customHeight="1" thickBot="1" x14ac:dyDescent="0.25">
      <c r="A2" s="260" t="s">
        <v>115</v>
      </c>
      <c r="B2" s="261"/>
      <c r="C2" s="261"/>
      <c r="D2" s="261"/>
      <c r="E2" s="261"/>
      <c r="F2" s="261"/>
      <c r="G2" s="261"/>
      <c r="H2" s="261"/>
      <c r="I2" s="261"/>
    </row>
    <row r="3" spans="1:9" s="66" customFormat="1" ht="15.75" customHeight="1" x14ac:dyDescent="0.2">
      <c r="A3" s="262" t="s">
        <v>12</v>
      </c>
      <c r="B3" s="268" t="s">
        <v>18</v>
      </c>
      <c r="C3" s="264" t="s">
        <v>19</v>
      </c>
      <c r="D3" s="245" t="s">
        <v>20</v>
      </c>
      <c r="E3" s="246"/>
      <c r="F3" s="247"/>
      <c r="G3" s="266" t="s">
        <v>21</v>
      </c>
      <c r="H3" s="246"/>
      <c r="I3" s="267"/>
    </row>
    <row r="4" spans="1:9" s="66" customFormat="1" ht="15.75" customHeight="1" thickBot="1" x14ac:dyDescent="0.25">
      <c r="A4" s="263"/>
      <c r="B4" s="269"/>
      <c r="C4" s="265"/>
      <c r="D4" s="60" t="s">
        <v>60</v>
      </c>
      <c r="E4" s="60" t="s">
        <v>61</v>
      </c>
      <c r="F4" s="62" t="s">
        <v>39</v>
      </c>
      <c r="G4" s="60" t="s">
        <v>60</v>
      </c>
      <c r="H4" s="60" t="s">
        <v>61</v>
      </c>
      <c r="I4" s="63" t="s">
        <v>39</v>
      </c>
    </row>
    <row r="5" spans="1:9" ht="14.25" x14ac:dyDescent="0.2">
      <c r="A5" s="221" t="s">
        <v>0</v>
      </c>
      <c r="B5" s="224" t="s">
        <v>62</v>
      </c>
      <c r="C5" s="6" t="s">
        <v>44</v>
      </c>
      <c r="D5" s="52">
        <f>'42e_EG'!D6</f>
        <v>58.2822058</v>
      </c>
      <c r="E5" s="38">
        <f>'41e_EG'!D6</f>
        <v>40.543114991000003</v>
      </c>
      <c r="F5" s="53">
        <f>D5-E5</f>
        <v>17.739090808999997</v>
      </c>
      <c r="G5" s="52">
        <f>'42e_EG'!G6</f>
        <v>74.026002730770756</v>
      </c>
      <c r="H5" s="38">
        <f>'41e_EG'!G6</f>
        <v>62.989655497000001</v>
      </c>
      <c r="I5" s="53">
        <f>G5-H5</f>
        <v>11.036347233770755</v>
      </c>
    </row>
    <row r="6" spans="1:9" ht="14.25" x14ac:dyDescent="0.2">
      <c r="A6" s="222"/>
      <c r="B6" s="225"/>
      <c r="C6" s="10" t="s">
        <v>45</v>
      </c>
      <c r="D6" s="54">
        <f>'42e_EG'!D7</f>
        <v>55.092121000000006</v>
      </c>
      <c r="E6" s="40">
        <f>'41e_EG'!D7</f>
        <v>37.838132688000002</v>
      </c>
      <c r="F6" s="119">
        <f t="shared" ref="F6:F69" si="0">D6-E6</f>
        <v>17.253988312000004</v>
      </c>
      <c r="G6" s="54">
        <f>'42e_EG'!G7</f>
        <v>63.639276548875692</v>
      </c>
      <c r="H6" s="40">
        <f>'41e_EG'!G7</f>
        <v>44.59605955</v>
      </c>
      <c r="I6" s="119">
        <f t="shared" ref="I6:I69" si="1">G6-H6</f>
        <v>19.043216998875693</v>
      </c>
    </row>
    <row r="7" spans="1:9" x14ac:dyDescent="0.2">
      <c r="A7" s="222"/>
      <c r="B7" s="225"/>
      <c r="C7" s="72" t="s">
        <v>1</v>
      </c>
      <c r="D7" s="55">
        <f>'42e_EG'!D8</f>
        <v>57.061078700000003</v>
      </c>
      <c r="E7" s="56">
        <f>'41e_EG'!D8</f>
        <v>38.808770803999998</v>
      </c>
      <c r="F7" s="112">
        <f t="shared" si="0"/>
        <v>18.252307896000005</v>
      </c>
      <c r="G7" s="58">
        <f>'42e_EG'!G8</f>
        <v>69.814772754207027</v>
      </c>
      <c r="H7" s="56">
        <f>'41e_EG'!G8</f>
        <v>50.077861241999997</v>
      </c>
      <c r="I7" s="112">
        <f t="shared" si="1"/>
        <v>19.73691151220703</v>
      </c>
    </row>
    <row r="8" spans="1:9" x14ac:dyDescent="0.2">
      <c r="A8" s="222"/>
      <c r="B8" s="225"/>
      <c r="C8" s="73" t="s">
        <v>2</v>
      </c>
      <c r="D8" s="39">
        <f>'42e_EG'!D9</f>
        <v>57.438860099999999</v>
      </c>
      <c r="E8" s="40">
        <f>'41e_EG'!D9</f>
        <v>45.104928415000003</v>
      </c>
      <c r="F8" s="119">
        <f t="shared" si="0"/>
        <v>12.333931684999996</v>
      </c>
      <c r="G8" s="54">
        <f>'42e_EG'!G9</f>
        <v>61.391779373982892</v>
      </c>
      <c r="H8" s="40">
        <f>'41e_EG'!G9</f>
        <v>48.855485111999997</v>
      </c>
      <c r="I8" s="119">
        <f t="shared" si="1"/>
        <v>12.536294261982896</v>
      </c>
    </row>
    <row r="9" spans="1:9" x14ac:dyDescent="0.2">
      <c r="A9" s="222"/>
      <c r="B9" s="225"/>
      <c r="C9" s="73" t="s">
        <v>3</v>
      </c>
      <c r="D9" s="39">
        <f>'42e_EG'!D10</f>
        <v>61.905774100000002</v>
      </c>
      <c r="E9" s="40">
        <f>'41e_EG'!D10</f>
        <v>54.492550239000003</v>
      </c>
      <c r="F9" s="119">
        <f t="shared" si="0"/>
        <v>7.4132238609999987</v>
      </c>
      <c r="G9" s="54">
        <f>'42e_EG'!G10</f>
        <v>62.809262396172727</v>
      </c>
      <c r="H9" s="40">
        <f>'41e_EG'!G10</f>
        <v>56.192255471999999</v>
      </c>
      <c r="I9" s="119">
        <f t="shared" si="1"/>
        <v>6.6170069241727276</v>
      </c>
    </row>
    <row r="10" spans="1:9" x14ac:dyDescent="0.2">
      <c r="A10" s="222"/>
      <c r="B10" s="225"/>
      <c r="C10" s="73" t="s">
        <v>4</v>
      </c>
      <c r="D10" s="39">
        <f>'42e_EG'!D11</f>
        <v>66.615554399999994</v>
      </c>
      <c r="E10" s="40">
        <f>'41e_EG'!D11</f>
        <v>64.536918678000006</v>
      </c>
      <c r="F10" s="46">
        <f t="shared" si="0"/>
        <v>2.0786357219999871</v>
      </c>
      <c r="G10" s="54">
        <f>'42e_EG'!G11</f>
        <v>66.647443632385276</v>
      </c>
      <c r="H10" s="40">
        <f>'41e_EG'!G11</f>
        <v>64.946255020999999</v>
      </c>
      <c r="I10" s="46">
        <f t="shared" si="1"/>
        <v>1.7011886113852768</v>
      </c>
    </row>
    <row r="11" spans="1:9" x14ac:dyDescent="0.2">
      <c r="A11" s="222"/>
      <c r="B11" s="225"/>
      <c r="C11" s="73" t="s">
        <v>5</v>
      </c>
      <c r="D11" s="39">
        <f>'42e_EG'!D12</f>
        <v>73.730476800000005</v>
      </c>
      <c r="E11" s="40">
        <f>'41e_EG'!D12</f>
        <v>71.470673947999998</v>
      </c>
      <c r="F11" s="46">
        <f t="shared" si="0"/>
        <v>2.2598028520000071</v>
      </c>
      <c r="G11" s="54">
        <f>'42e_EG'!G12</f>
        <v>73.912250420145057</v>
      </c>
      <c r="H11" s="40">
        <f>'41e_EG'!G12</f>
        <v>72.233815433000004</v>
      </c>
      <c r="I11" s="40">
        <f t="shared" si="1"/>
        <v>1.678434987145053</v>
      </c>
    </row>
    <row r="12" spans="1:9" x14ac:dyDescent="0.2">
      <c r="A12" s="222"/>
      <c r="B12" s="225"/>
      <c r="C12" s="73" t="s">
        <v>6</v>
      </c>
      <c r="D12" s="39">
        <f>'42e_EG'!D13</f>
        <v>78.793226599999997</v>
      </c>
      <c r="E12" s="40">
        <f>'41e_EG'!D13</f>
        <v>75.139772395999998</v>
      </c>
      <c r="F12" s="46">
        <f t="shared" si="0"/>
        <v>3.6534542039999991</v>
      </c>
      <c r="G12" s="54">
        <f>'42e_EG'!G13</f>
        <v>78.490204997239388</v>
      </c>
      <c r="H12" s="40">
        <f>'41e_EG'!G13</f>
        <v>75.369843990999996</v>
      </c>
      <c r="I12" s="46">
        <f t="shared" si="1"/>
        <v>3.1203610062393921</v>
      </c>
    </row>
    <row r="13" spans="1:9" ht="13.5" thickBot="1" x14ac:dyDescent="0.25">
      <c r="A13" s="222"/>
      <c r="B13" s="225"/>
      <c r="C13" s="73" t="s">
        <v>7</v>
      </c>
      <c r="D13" s="39">
        <f>'42e_EG'!D14</f>
        <v>67.415335999999996</v>
      </c>
      <c r="E13" s="40">
        <f>'41e_EG'!D14</f>
        <v>60.345654582000002</v>
      </c>
      <c r="F13" s="119">
        <f t="shared" si="0"/>
        <v>7.0696814179999947</v>
      </c>
      <c r="G13" s="54">
        <f>'42e_EG'!G14</f>
        <v>66.837905537492489</v>
      </c>
      <c r="H13" s="40">
        <f>'41e_EG'!G14</f>
        <v>56.997721618999996</v>
      </c>
      <c r="I13" s="119">
        <f t="shared" si="1"/>
        <v>9.8401839184924924</v>
      </c>
    </row>
    <row r="14" spans="1:9" ht="13.5" thickBot="1" x14ac:dyDescent="0.25">
      <c r="A14" s="223"/>
      <c r="B14" s="226"/>
      <c r="C14" s="74" t="s">
        <v>31</v>
      </c>
      <c r="D14" s="100">
        <f>'42e_EG'!D15</f>
        <v>66.067444067117066</v>
      </c>
      <c r="E14" s="101">
        <f>'41e_EG'!D15</f>
        <v>58.503286727000003</v>
      </c>
      <c r="F14" s="33">
        <f t="shared" si="0"/>
        <v>7.5641573401170632</v>
      </c>
      <c r="G14" s="98">
        <f>'42e_EG'!G15</f>
        <v>68.281261237359985</v>
      </c>
      <c r="H14" s="101">
        <f>'41e_EG'!G15</f>
        <v>61.108324355000001</v>
      </c>
      <c r="I14" s="33">
        <f t="shared" si="1"/>
        <v>7.1729368823599842</v>
      </c>
    </row>
    <row r="15" spans="1:9" ht="14.25" x14ac:dyDescent="0.2">
      <c r="A15" s="131" t="s">
        <v>65</v>
      </c>
      <c r="B15" s="224" t="s">
        <v>62</v>
      </c>
      <c r="C15" s="6" t="s">
        <v>44</v>
      </c>
      <c r="D15" s="52">
        <f>'42e_EG'!D16</f>
        <v>48.518810899999998</v>
      </c>
      <c r="E15" s="38">
        <f>'41e_EG'!D16</f>
        <v>29.135140230000001</v>
      </c>
      <c r="F15" s="120">
        <f t="shared" si="0"/>
        <v>19.383670669999997</v>
      </c>
      <c r="G15" s="52">
        <f>'42e_EG'!G16</f>
        <v>63.166613478374565</v>
      </c>
      <c r="H15" s="38">
        <f>'41e_EG'!G16</f>
        <v>47.988560565</v>
      </c>
      <c r="I15" s="120">
        <f t="shared" si="1"/>
        <v>15.178052913374565</v>
      </c>
    </row>
    <row r="16" spans="1:9" ht="14.25" x14ac:dyDescent="0.2">
      <c r="A16" s="132"/>
      <c r="B16" s="225"/>
      <c r="C16" s="10" t="s">
        <v>45</v>
      </c>
      <c r="D16" s="54">
        <f>'42e_EG'!D17</f>
        <v>45.696002400000005</v>
      </c>
      <c r="E16" s="40">
        <f>'41e_EG'!D17</f>
        <v>29.909171363999999</v>
      </c>
      <c r="F16" s="119">
        <f t="shared" si="0"/>
        <v>15.786831036000006</v>
      </c>
      <c r="G16" s="54">
        <f>'42e_EG'!G17</f>
        <v>50.455924636778271</v>
      </c>
      <c r="H16" s="40">
        <f>'41e_EG'!G17</f>
        <v>31.040378886999999</v>
      </c>
      <c r="I16" s="119">
        <f t="shared" si="1"/>
        <v>19.415545749778271</v>
      </c>
    </row>
    <row r="17" spans="1:9" x14ac:dyDescent="0.2">
      <c r="A17" s="132"/>
      <c r="B17" s="225"/>
      <c r="C17" s="72" t="s">
        <v>1</v>
      </c>
      <c r="D17" s="55">
        <f>'42e_EG'!D18</f>
        <v>47.469233000000003</v>
      </c>
      <c r="E17" s="56">
        <f>'41e_EG'!D18</f>
        <v>29.628789635</v>
      </c>
      <c r="F17" s="112">
        <f t="shared" si="0"/>
        <v>17.840443365000002</v>
      </c>
      <c r="G17" s="58">
        <f>'42e_EG'!G18</f>
        <v>57.94204984755369</v>
      </c>
      <c r="H17" s="56">
        <f>'41e_EG'!G18</f>
        <v>35.507173364000003</v>
      </c>
      <c r="I17" s="112">
        <f t="shared" si="1"/>
        <v>22.434876483553687</v>
      </c>
    </row>
    <row r="18" spans="1:9" x14ac:dyDescent="0.2">
      <c r="A18" s="132"/>
      <c r="B18" s="225"/>
      <c r="C18" s="73" t="s">
        <v>2</v>
      </c>
      <c r="D18" s="39">
        <f>'42e_EG'!D19</f>
        <v>47.487762500000002</v>
      </c>
      <c r="E18" s="40">
        <f>'41e_EG'!D19</f>
        <v>34.043409844000003</v>
      </c>
      <c r="F18" s="119">
        <f t="shared" si="0"/>
        <v>13.444352656</v>
      </c>
      <c r="G18" s="54">
        <f>'42e_EG'!G19</f>
        <v>49.607245885822955</v>
      </c>
      <c r="H18" s="40">
        <f>'41e_EG'!G19</f>
        <v>34.739658247999998</v>
      </c>
      <c r="I18" s="119">
        <f t="shared" si="1"/>
        <v>14.867587637822957</v>
      </c>
    </row>
    <row r="19" spans="1:9" x14ac:dyDescent="0.2">
      <c r="A19" s="132"/>
      <c r="B19" s="225"/>
      <c r="C19" s="73" t="s">
        <v>3</v>
      </c>
      <c r="D19" s="39">
        <f>'42e_EG'!D20</f>
        <v>52.157406199999997</v>
      </c>
      <c r="E19" s="40">
        <f>'41e_EG'!D20</f>
        <v>47.604184629000002</v>
      </c>
      <c r="F19" s="102">
        <f t="shared" si="0"/>
        <v>4.5532215709999946</v>
      </c>
      <c r="G19" s="54">
        <f>'42e_EG'!G20</f>
        <v>51.268394480531697</v>
      </c>
      <c r="H19" s="40">
        <f>'41e_EG'!G20</f>
        <v>45.265622503000003</v>
      </c>
      <c r="I19" s="102">
        <f t="shared" si="1"/>
        <v>6.0027719775316939</v>
      </c>
    </row>
    <row r="20" spans="1:9" x14ac:dyDescent="0.2">
      <c r="A20" s="132"/>
      <c r="B20" s="225"/>
      <c r="C20" s="73" t="s">
        <v>4</v>
      </c>
      <c r="D20" s="39">
        <f>'42e_EG'!D21</f>
        <v>63.111350099999996</v>
      </c>
      <c r="E20" s="40">
        <f>'41e_EG'!D21</f>
        <v>58.229476106</v>
      </c>
      <c r="F20" s="102">
        <f t="shared" si="0"/>
        <v>4.8818739939999958</v>
      </c>
      <c r="G20" s="54">
        <f>'42e_EG'!G21</f>
        <v>63.447769847053905</v>
      </c>
      <c r="H20" s="40">
        <f>'41e_EG'!G21</f>
        <v>56.881015587999997</v>
      </c>
      <c r="I20" s="119">
        <f t="shared" si="1"/>
        <v>6.5667542590539085</v>
      </c>
    </row>
    <row r="21" spans="1:9" x14ac:dyDescent="0.2">
      <c r="A21" s="132"/>
      <c r="B21" s="225"/>
      <c r="C21" s="73" t="s">
        <v>5</v>
      </c>
      <c r="D21" s="39">
        <f>'42e_EG'!D22</f>
        <v>68.976806599999989</v>
      </c>
      <c r="E21" s="40">
        <f>'41e_EG'!D22</f>
        <v>65.899368115000001</v>
      </c>
      <c r="F21" s="102">
        <f t="shared" si="0"/>
        <v>3.0774384849999876</v>
      </c>
      <c r="G21" s="54">
        <f>'42e_EG'!G22</f>
        <v>69.215487950926303</v>
      </c>
      <c r="H21" s="40">
        <f>'41e_EG'!G22</f>
        <v>64.412623730999996</v>
      </c>
      <c r="I21" s="102">
        <f t="shared" si="1"/>
        <v>4.8028642199263061</v>
      </c>
    </row>
    <row r="22" spans="1:9" x14ac:dyDescent="0.2">
      <c r="A22" s="132"/>
      <c r="B22" s="225"/>
      <c r="C22" s="73" t="s">
        <v>6</v>
      </c>
      <c r="D22" s="39">
        <f>'42e_EG'!D23</f>
        <v>72.55258289999999</v>
      </c>
      <c r="E22" s="40">
        <f>'41e_EG'!D23</f>
        <v>70.942733369999999</v>
      </c>
      <c r="F22" s="102">
        <f t="shared" si="0"/>
        <v>1.6098495299999911</v>
      </c>
      <c r="G22" s="54">
        <f>'42e_EG'!G23</f>
        <v>71.848896421307501</v>
      </c>
      <c r="H22" s="40">
        <f>'41e_EG'!G23</f>
        <v>69.270203928000001</v>
      </c>
      <c r="I22" s="102">
        <f t="shared" si="1"/>
        <v>2.5786924933074999</v>
      </c>
    </row>
    <row r="23" spans="1:9" ht="13.5" thickBot="1" x14ac:dyDescent="0.25">
      <c r="A23" s="132"/>
      <c r="B23" s="225"/>
      <c r="C23" s="73" t="s">
        <v>7</v>
      </c>
      <c r="D23" s="39">
        <f>'42e_EG'!D24</f>
        <v>58.831732599999995</v>
      </c>
      <c r="E23" s="40">
        <f>'41e_EG'!D24</f>
        <v>59.140039934999997</v>
      </c>
      <c r="F23" s="102">
        <f t="shared" si="0"/>
        <v>-0.30830733500000207</v>
      </c>
      <c r="G23" s="54">
        <f>'42e_EG'!G24</f>
        <v>58.655717409174144</v>
      </c>
      <c r="H23" s="40">
        <f>'41e_EG'!G24</f>
        <v>54.561406034000001</v>
      </c>
      <c r="I23" s="102">
        <f t="shared" si="1"/>
        <v>4.0943113751741436</v>
      </c>
    </row>
    <row r="24" spans="1:9" ht="13.5" thickBot="1" x14ac:dyDescent="0.25">
      <c r="A24" s="133"/>
      <c r="B24" s="226"/>
      <c r="C24" s="74" t="s">
        <v>31</v>
      </c>
      <c r="D24" s="100">
        <f>'42e_EG'!D25</f>
        <v>59.913122081956757</v>
      </c>
      <c r="E24" s="101">
        <f>'41e_EG'!D25</f>
        <v>52.973699938999999</v>
      </c>
      <c r="F24" s="107">
        <f t="shared" si="0"/>
        <v>6.939422142956758</v>
      </c>
      <c r="G24" s="98">
        <f>'42e_EG'!G25</f>
        <v>61.132011839786429</v>
      </c>
      <c r="H24" s="101">
        <f>'41e_EG'!G25</f>
        <v>52.598130570999999</v>
      </c>
      <c r="I24" s="33">
        <f t="shared" si="1"/>
        <v>8.5338812687864305</v>
      </c>
    </row>
    <row r="25" spans="1:9" ht="14.25" x14ac:dyDescent="0.2">
      <c r="A25" s="131" t="s">
        <v>66</v>
      </c>
      <c r="B25" s="224" t="s">
        <v>62</v>
      </c>
      <c r="C25" s="6" t="s">
        <v>44</v>
      </c>
      <c r="D25" s="52">
        <f>'42e_EG'!D26</f>
        <v>51.789777400000006</v>
      </c>
      <c r="E25" s="38">
        <f>'41e_EG'!D26</f>
        <v>50.646702740000002</v>
      </c>
      <c r="F25" s="99">
        <f t="shared" si="0"/>
        <v>1.1430746600000035</v>
      </c>
      <c r="G25" s="52">
        <f>'42e_EG'!G26</f>
        <v>56.189393057250584</v>
      </c>
      <c r="H25" s="38">
        <f>'41e_EG'!G26</f>
        <v>72.731828180999997</v>
      </c>
      <c r="I25" s="99">
        <f t="shared" si="1"/>
        <v>-16.542435123749414</v>
      </c>
    </row>
    <row r="26" spans="1:9" ht="14.25" x14ac:dyDescent="0.2">
      <c r="A26" s="132"/>
      <c r="B26" s="225"/>
      <c r="C26" s="10" t="s">
        <v>45</v>
      </c>
      <c r="D26" s="54">
        <f>'42e_EG'!D27</f>
        <v>60.490965500000001</v>
      </c>
      <c r="E26" s="40">
        <f>'41e_EG'!D27</f>
        <v>52.177689901000001</v>
      </c>
      <c r="F26" s="102">
        <f t="shared" si="0"/>
        <v>8.3132755990000007</v>
      </c>
      <c r="G26" s="54">
        <f>'42e_EG'!G27</f>
        <v>60.76288787573133</v>
      </c>
      <c r="H26" s="40">
        <f>'41e_EG'!G27</f>
        <v>56.447822148</v>
      </c>
      <c r="I26" s="102">
        <f t="shared" si="1"/>
        <v>4.31506572773133</v>
      </c>
    </row>
    <row r="27" spans="1:9" x14ac:dyDescent="0.2">
      <c r="A27" s="132"/>
      <c r="B27" s="225"/>
      <c r="C27" s="72" t="s">
        <v>1</v>
      </c>
      <c r="D27" s="55">
        <f>'42e_EG'!D28</f>
        <v>55.000142900000007</v>
      </c>
      <c r="E27" s="56">
        <f>'41e_EG'!D28</f>
        <v>51.597360090999999</v>
      </c>
      <c r="F27" s="97">
        <f t="shared" si="0"/>
        <v>3.4027828090000085</v>
      </c>
      <c r="G27" s="58">
        <f>'42e_EG'!G28</f>
        <v>57.959657778504059</v>
      </c>
      <c r="H27" s="56">
        <f>'41e_EG'!G28</f>
        <v>61.577445079</v>
      </c>
      <c r="I27" s="103">
        <f t="shared" si="1"/>
        <v>-3.6177873004959409</v>
      </c>
    </row>
    <row r="28" spans="1:9" x14ac:dyDescent="0.2">
      <c r="A28" s="132"/>
      <c r="B28" s="225"/>
      <c r="C28" s="73" t="s">
        <v>2</v>
      </c>
      <c r="D28" s="39">
        <f>'42e_EG'!D29</f>
        <v>70.396126199999998</v>
      </c>
      <c r="E28" s="40">
        <f>'41e_EG'!D29</f>
        <v>58.791090990000001</v>
      </c>
      <c r="F28" s="102">
        <f t="shared" si="0"/>
        <v>11.605035209999997</v>
      </c>
      <c r="G28" s="54">
        <f>'42e_EG'!G29</f>
        <v>66.333154495056988</v>
      </c>
      <c r="H28" s="40">
        <f>'41e_EG'!G29</f>
        <v>59.703124232999997</v>
      </c>
      <c r="I28" s="102">
        <f t="shared" si="1"/>
        <v>6.6300302620569909</v>
      </c>
    </row>
    <row r="29" spans="1:9" x14ac:dyDescent="0.2">
      <c r="A29" s="132"/>
      <c r="B29" s="225"/>
      <c r="C29" s="73" t="s">
        <v>3</v>
      </c>
      <c r="D29" s="39">
        <f>'42e_EG'!D30</f>
        <v>72.48796990000001</v>
      </c>
      <c r="E29" s="40">
        <f>'41e_EG'!D30</f>
        <v>77.618652534000006</v>
      </c>
      <c r="F29" s="102">
        <f t="shared" si="0"/>
        <v>-5.1306826339999958</v>
      </c>
      <c r="G29" s="54">
        <f>'42e_EG'!G30</f>
        <v>68.105999658904182</v>
      </c>
      <c r="H29" s="40">
        <f>'41e_EG'!G30</f>
        <v>72.500281916999995</v>
      </c>
      <c r="I29" s="102">
        <f t="shared" si="1"/>
        <v>-4.3942822580958136</v>
      </c>
    </row>
    <row r="30" spans="1:9" x14ac:dyDescent="0.2">
      <c r="A30" s="132"/>
      <c r="B30" s="225"/>
      <c r="C30" s="73" t="s">
        <v>4</v>
      </c>
      <c r="D30" s="39">
        <f>'42e_EG'!D31</f>
        <v>78.099302999999992</v>
      </c>
      <c r="E30" s="40">
        <f>'41e_EG'!D31</f>
        <v>82.928288171999995</v>
      </c>
      <c r="F30" s="102">
        <f t="shared" si="0"/>
        <v>-4.828985172000003</v>
      </c>
      <c r="G30" s="54">
        <f>'42e_EG'!G31</f>
        <v>74.715672895310547</v>
      </c>
      <c r="H30" s="40">
        <f>'41e_EG'!G31</f>
        <v>81.002030993999995</v>
      </c>
      <c r="I30" s="102">
        <f t="shared" si="1"/>
        <v>-6.2863580986894476</v>
      </c>
    </row>
    <row r="31" spans="1:9" x14ac:dyDescent="0.2">
      <c r="A31" s="132"/>
      <c r="B31" s="225"/>
      <c r="C31" s="73" t="s">
        <v>5</v>
      </c>
      <c r="D31" s="39">
        <f>'42e_EG'!D32</f>
        <v>86.894935799999999</v>
      </c>
      <c r="E31" s="40">
        <f>'41e_EG'!D32</f>
        <v>86.598200559000006</v>
      </c>
      <c r="F31" s="102">
        <f t="shared" si="0"/>
        <v>0.29673524099999327</v>
      </c>
      <c r="G31" s="54">
        <f>'42e_EG'!G32</f>
        <v>83.441855545266193</v>
      </c>
      <c r="H31" s="40">
        <f>'41e_EG'!G32</f>
        <v>83.269626377999998</v>
      </c>
      <c r="I31" s="102">
        <f t="shared" si="1"/>
        <v>0.1722291672661953</v>
      </c>
    </row>
    <row r="32" spans="1:9" x14ac:dyDescent="0.2">
      <c r="A32" s="132"/>
      <c r="B32" s="225"/>
      <c r="C32" s="73" t="s">
        <v>6</v>
      </c>
      <c r="D32" s="39">
        <f>'42e_EG'!D33</f>
        <v>95.986936099999994</v>
      </c>
      <c r="E32" s="40">
        <f>'41e_EG'!D33</f>
        <v>81.019928059999998</v>
      </c>
      <c r="F32" s="119">
        <f t="shared" si="0"/>
        <v>14.967008039999996</v>
      </c>
      <c r="G32" s="54">
        <f>'42e_EG'!G33</f>
        <v>94.2225612473041</v>
      </c>
      <c r="H32" s="40">
        <f>'41e_EG'!G33</f>
        <v>80.111398085000005</v>
      </c>
      <c r="I32" s="119">
        <f t="shared" si="1"/>
        <v>14.111163162304095</v>
      </c>
    </row>
    <row r="33" spans="1:9" ht="13.5" thickBot="1" x14ac:dyDescent="0.25">
      <c r="A33" s="132"/>
      <c r="B33" s="225"/>
      <c r="C33" s="73" t="s">
        <v>7</v>
      </c>
      <c r="D33" s="39">
        <f>'42e_EG'!D34</f>
        <v>97.778132900000003</v>
      </c>
      <c r="E33" s="40">
        <f>'41e_EG'!D34</f>
        <v>68.628801456000005</v>
      </c>
      <c r="F33" s="119">
        <f t="shared" si="0"/>
        <v>29.149331443999998</v>
      </c>
      <c r="G33" s="54">
        <f>'42e_EG'!G34</f>
        <v>95.964941049254975</v>
      </c>
      <c r="H33" s="40">
        <f>'41e_EG'!G34</f>
        <v>63.487120353999998</v>
      </c>
      <c r="I33" s="119">
        <f t="shared" si="1"/>
        <v>32.477820695254977</v>
      </c>
    </row>
    <row r="34" spans="1:9" ht="13.5" thickBot="1" x14ac:dyDescent="0.25">
      <c r="A34" s="133"/>
      <c r="B34" s="226"/>
      <c r="C34" s="74" t="s">
        <v>31</v>
      </c>
      <c r="D34" s="100">
        <f>'42e_EG'!D35</f>
        <v>79.953876289593282</v>
      </c>
      <c r="E34" s="101">
        <f>'41e_EG'!D35</f>
        <v>74.021116512000006</v>
      </c>
      <c r="F34" s="107">
        <f t="shared" si="0"/>
        <v>5.9327597775932759</v>
      </c>
      <c r="G34" s="98">
        <f>'42e_EG'!G35</f>
        <v>77.413329807497476</v>
      </c>
      <c r="H34" s="101">
        <f>'41e_EG'!G35</f>
        <v>73.311757764000006</v>
      </c>
      <c r="I34" s="107">
        <f t="shared" si="1"/>
        <v>4.1015720434974696</v>
      </c>
    </row>
    <row r="35" spans="1:9" ht="14.25" x14ac:dyDescent="0.2">
      <c r="A35" s="131" t="s">
        <v>67</v>
      </c>
      <c r="B35" s="224" t="s">
        <v>62</v>
      </c>
      <c r="C35" s="6" t="s">
        <v>44</v>
      </c>
      <c r="D35" s="52">
        <f>'42e_EG'!D36</f>
        <v>64.48248869999999</v>
      </c>
      <c r="E35" s="38">
        <f>'41e_EG'!D36</f>
        <v>37.286715172999997</v>
      </c>
      <c r="F35" s="120">
        <f t="shared" si="0"/>
        <v>27.195773526999993</v>
      </c>
      <c r="G35" s="52">
        <f>'42e_EG'!G36</f>
        <v>76.605904246802098</v>
      </c>
      <c r="H35" s="38">
        <f>'41e_EG'!G36</f>
        <v>59.603991112999999</v>
      </c>
      <c r="I35" s="120">
        <f t="shared" si="1"/>
        <v>17.001913133802098</v>
      </c>
    </row>
    <row r="36" spans="1:9" ht="14.25" x14ac:dyDescent="0.2">
      <c r="A36" s="132"/>
      <c r="B36" s="225"/>
      <c r="C36" s="10" t="s">
        <v>45</v>
      </c>
      <c r="D36" s="54">
        <f>'42e_EG'!D37</f>
        <v>55.709963100000003</v>
      </c>
      <c r="E36" s="40">
        <f>'41e_EG'!D37</f>
        <v>37.751315646999998</v>
      </c>
      <c r="F36" s="119">
        <f t="shared" si="0"/>
        <v>17.958647453000005</v>
      </c>
      <c r="G36" s="54">
        <f>'42e_EG'!G37</f>
        <v>62.445859868832379</v>
      </c>
      <c r="H36" s="40">
        <f>'41e_EG'!G37</f>
        <v>40.550980701999997</v>
      </c>
      <c r="I36" s="119">
        <f t="shared" si="1"/>
        <v>21.894879166832382</v>
      </c>
    </row>
    <row r="37" spans="1:9" x14ac:dyDescent="0.2">
      <c r="A37" s="132"/>
      <c r="B37" s="225"/>
      <c r="C37" s="72" t="s">
        <v>1</v>
      </c>
      <c r="D37" s="55">
        <f>'42e_EG'!D38</f>
        <v>61.0687894</v>
      </c>
      <c r="E37" s="56">
        <f>'41e_EG'!D38</f>
        <v>37.582942994</v>
      </c>
      <c r="F37" s="112">
        <f t="shared" si="0"/>
        <v>23.485846406</v>
      </c>
      <c r="G37" s="58">
        <f>'42e_EG'!G38</f>
        <v>70.898821690441721</v>
      </c>
      <c r="H37" s="56">
        <f>'41e_EG'!G38</f>
        <v>45.816831694000001</v>
      </c>
      <c r="I37" s="112">
        <f t="shared" si="1"/>
        <v>25.08198999644172</v>
      </c>
    </row>
    <row r="38" spans="1:9" x14ac:dyDescent="0.2">
      <c r="A38" s="132"/>
      <c r="B38" s="225"/>
      <c r="C38" s="73" t="s">
        <v>2</v>
      </c>
      <c r="D38" s="39">
        <f>'42e_EG'!D39</f>
        <v>59.584568900000001</v>
      </c>
      <c r="E38" s="40">
        <f>'41e_EG'!D39</f>
        <v>41.238001042999997</v>
      </c>
      <c r="F38" s="119">
        <f t="shared" si="0"/>
        <v>18.346567857000004</v>
      </c>
      <c r="G38" s="54">
        <f>'42e_EG'!G39</f>
        <v>61.221270623602884</v>
      </c>
      <c r="H38" s="40">
        <f>'41e_EG'!G39</f>
        <v>43.097125136999999</v>
      </c>
      <c r="I38" s="119">
        <f t="shared" si="1"/>
        <v>18.124145486602885</v>
      </c>
    </row>
    <row r="39" spans="1:9" x14ac:dyDescent="0.2">
      <c r="A39" s="132"/>
      <c r="B39" s="225"/>
      <c r="C39" s="73" t="s">
        <v>3</v>
      </c>
      <c r="D39" s="39">
        <f>'42e_EG'!D40</f>
        <v>66.050790599999999</v>
      </c>
      <c r="E39" s="40">
        <f>'41e_EG'!D40</f>
        <v>55.381088769999998</v>
      </c>
      <c r="F39" s="119">
        <f t="shared" si="0"/>
        <v>10.669701830000001</v>
      </c>
      <c r="G39" s="54">
        <f>'42e_EG'!G40</f>
        <v>63.977776778848451</v>
      </c>
      <c r="H39" s="40">
        <f>'41e_EG'!G40</f>
        <v>54.038058026000002</v>
      </c>
      <c r="I39" s="119">
        <f t="shared" si="1"/>
        <v>9.9397187528484494</v>
      </c>
    </row>
    <row r="40" spans="1:9" x14ac:dyDescent="0.2">
      <c r="A40" s="132"/>
      <c r="B40" s="225"/>
      <c r="C40" s="73" t="s">
        <v>4</v>
      </c>
      <c r="D40" s="39">
        <f>'42e_EG'!D41</f>
        <v>69.645891899999995</v>
      </c>
      <c r="E40" s="40">
        <f>'41e_EG'!D41</f>
        <v>66.915661421999999</v>
      </c>
      <c r="F40" s="102">
        <f t="shared" si="0"/>
        <v>2.7302304779999957</v>
      </c>
      <c r="G40" s="54">
        <f>'42e_EG'!G41</f>
        <v>68.944957271838604</v>
      </c>
      <c r="H40" s="40">
        <f>'41e_EG'!G41</f>
        <v>66.174946069000001</v>
      </c>
      <c r="I40" s="102">
        <f t="shared" si="1"/>
        <v>2.770011202838603</v>
      </c>
    </row>
    <row r="41" spans="1:9" x14ac:dyDescent="0.2">
      <c r="A41" s="132"/>
      <c r="B41" s="225"/>
      <c r="C41" s="73" t="s">
        <v>5</v>
      </c>
      <c r="D41" s="39">
        <f>'42e_EG'!D42</f>
        <v>80.006517099999996</v>
      </c>
      <c r="E41" s="40">
        <f>'41e_EG'!D42</f>
        <v>74.980905673999999</v>
      </c>
      <c r="F41" s="102">
        <f t="shared" si="0"/>
        <v>5.0256114259999976</v>
      </c>
      <c r="G41" s="54">
        <f>'42e_EG'!G42</f>
        <v>78.703692279530486</v>
      </c>
      <c r="H41" s="40">
        <f>'41e_EG'!G42</f>
        <v>74.045266619000003</v>
      </c>
      <c r="I41" s="102">
        <f t="shared" si="1"/>
        <v>4.658425660530483</v>
      </c>
    </row>
    <row r="42" spans="1:9" x14ac:dyDescent="0.2">
      <c r="A42" s="132"/>
      <c r="B42" s="225"/>
      <c r="C42" s="73" t="s">
        <v>6</v>
      </c>
      <c r="D42" s="39">
        <f>'42e_EG'!D43</f>
        <v>82.330221899999998</v>
      </c>
      <c r="E42" s="40">
        <f>'41e_EG'!D43</f>
        <v>78.067919145000005</v>
      </c>
      <c r="F42" s="102">
        <f t="shared" si="0"/>
        <v>4.2623027549999932</v>
      </c>
      <c r="G42" s="54">
        <f>'42e_EG'!G43</f>
        <v>80.803828347395182</v>
      </c>
      <c r="H42" s="40">
        <f>'41e_EG'!G43</f>
        <v>77.814594378999999</v>
      </c>
      <c r="I42" s="102">
        <f t="shared" si="1"/>
        <v>2.9892339683951832</v>
      </c>
    </row>
    <row r="43" spans="1:9" ht="13.5" thickBot="1" x14ac:dyDescent="0.25">
      <c r="A43" s="132"/>
      <c r="B43" s="225"/>
      <c r="C43" s="73" t="s">
        <v>7</v>
      </c>
      <c r="D43" s="39">
        <f>'42e_EG'!D44</f>
        <v>69.683449600000003</v>
      </c>
      <c r="E43" s="40">
        <f>'41e_EG'!D44</f>
        <v>72.357277839000005</v>
      </c>
      <c r="F43" s="102">
        <f t="shared" si="0"/>
        <v>-2.6738282390000023</v>
      </c>
      <c r="G43" s="54">
        <f>'42e_EG'!G44</f>
        <v>68.46018729770519</v>
      </c>
      <c r="H43" s="40">
        <f>'41e_EG'!G44</f>
        <v>67.809394088999994</v>
      </c>
      <c r="I43" s="102">
        <f t="shared" si="1"/>
        <v>0.65079320870519552</v>
      </c>
    </row>
    <row r="44" spans="1:9" ht="13.5" thickBot="1" x14ac:dyDescent="0.25">
      <c r="A44" s="133"/>
      <c r="B44" s="226"/>
      <c r="C44" s="74" t="s">
        <v>31</v>
      </c>
      <c r="D44" s="100">
        <f>'42e_EG'!D45</f>
        <v>70.557250662520232</v>
      </c>
      <c r="E44" s="101">
        <f>'41e_EG'!D45</f>
        <v>61.255804341000001</v>
      </c>
      <c r="F44" s="107">
        <f t="shared" si="0"/>
        <v>9.3014463215202312</v>
      </c>
      <c r="G44" s="98">
        <f>'42e_EG'!G45</f>
        <v>70.809940619824886</v>
      </c>
      <c r="H44" s="101">
        <f>'41e_EG'!G45</f>
        <v>61.965586950999999</v>
      </c>
      <c r="I44" s="107">
        <f t="shared" si="1"/>
        <v>8.8443536688248869</v>
      </c>
    </row>
    <row r="45" spans="1:9" ht="14.25" x14ac:dyDescent="0.2">
      <c r="A45" s="131" t="s">
        <v>68</v>
      </c>
      <c r="B45" s="224" t="s">
        <v>62</v>
      </c>
      <c r="C45" s="6" t="s">
        <v>44</v>
      </c>
      <c r="D45" s="52">
        <f>'42e_EG'!D46</f>
        <v>66.613718800000001</v>
      </c>
      <c r="E45" s="38">
        <f>'41e_EG'!D46</f>
        <v>42.051208899000002</v>
      </c>
      <c r="F45" s="120">
        <f t="shared" si="0"/>
        <v>24.562509900999999</v>
      </c>
      <c r="G45" s="52">
        <f>'42e_EG'!G46</f>
        <v>81.587539426251666</v>
      </c>
      <c r="H45" s="38">
        <f>'41e_EG'!G46</f>
        <v>63.035480344</v>
      </c>
      <c r="I45" s="120">
        <f t="shared" si="1"/>
        <v>18.552059082251667</v>
      </c>
    </row>
    <row r="46" spans="1:9" ht="14.25" x14ac:dyDescent="0.2">
      <c r="A46" s="132"/>
      <c r="B46" s="225"/>
      <c r="C46" s="10" t="s">
        <v>45</v>
      </c>
      <c r="D46" s="54">
        <f>'42e_EG'!D47</f>
        <v>62.753727299999994</v>
      </c>
      <c r="E46" s="40">
        <f>'41e_EG'!D47</f>
        <v>41.301262596999997</v>
      </c>
      <c r="F46" s="119">
        <f t="shared" si="0"/>
        <v>21.452464702999997</v>
      </c>
      <c r="G46" s="54">
        <f>'42e_EG'!G47</f>
        <v>68.325991252362869</v>
      </c>
      <c r="H46" s="40">
        <f>'41e_EG'!G47</f>
        <v>44.722152068</v>
      </c>
      <c r="I46" s="119">
        <f t="shared" si="1"/>
        <v>23.603839184362869</v>
      </c>
    </row>
    <row r="47" spans="1:9" x14ac:dyDescent="0.2">
      <c r="A47" s="132"/>
      <c r="B47" s="225"/>
      <c r="C47" s="72" t="s">
        <v>1</v>
      </c>
      <c r="D47" s="55">
        <f>'42e_EG'!D48</f>
        <v>65.177717799999996</v>
      </c>
      <c r="E47" s="56">
        <f>'41e_EG'!D48</f>
        <v>41.579575749999997</v>
      </c>
      <c r="F47" s="112">
        <f t="shared" si="0"/>
        <v>23.59814205</v>
      </c>
      <c r="G47" s="58">
        <f>'42e_EG'!G48</f>
        <v>76.284174359131029</v>
      </c>
      <c r="H47" s="56">
        <f>'41e_EG'!G48</f>
        <v>50.195442536000002</v>
      </c>
      <c r="I47" s="112">
        <f t="shared" si="1"/>
        <v>26.088731823131027</v>
      </c>
    </row>
    <row r="48" spans="1:9" x14ac:dyDescent="0.2">
      <c r="A48" s="132"/>
      <c r="B48" s="225"/>
      <c r="C48" s="73" t="s">
        <v>2</v>
      </c>
      <c r="D48" s="39">
        <f>'42e_EG'!D49</f>
        <v>64.717119499999995</v>
      </c>
      <c r="E48" s="40">
        <f>'41e_EG'!D49</f>
        <v>47.211712401</v>
      </c>
      <c r="F48" s="119">
        <f t="shared" si="0"/>
        <v>17.505407098999996</v>
      </c>
      <c r="G48" s="54">
        <f>'42e_EG'!G49</f>
        <v>67.831788977586399</v>
      </c>
      <c r="H48" s="40">
        <f>'41e_EG'!G49</f>
        <v>49.291990114999997</v>
      </c>
      <c r="I48" s="119">
        <f t="shared" si="1"/>
        <v>18.539798862586402</v>
      </c>
    </row>
    <row r="49" spans="1:9" x14ac:dyDescent="0.2">
      <c r="A49" s="132"/>
      <c r="B49" s="225"/>
      <c r="C49" s="73" t="s">
        <v>3</v>
      </c>
      <c r="D49" s="39">
        <f>'42e_EG'!D50</f>
        <v>69.175214299999993</v>
      </c>
      <c r="E49" s="40">
        <f>'41e_EG'!D50</f>
        <v>62.501717020999997</v>
      </c>
      <c r="F49" s="102">
        <f t="shared" si="0"/>
        <v>6.6734972789999958</v>
      </c>
      <c r="G49" s="54">
        <f>'42e_EG'!G50</f>
        <v>67.352379059188067</v>
      </c>
      <c r="H49" s="40">
        <f>'41e_EG'!G50</f>
        <v>61.434580941</v>
      </c>
      <c r="I49" s="102">
        <f t="shared" si="1"/>
        <v>5.9177981181880668</v>
      </c>
    </row>
    <row r="50" spans="1:9" x14ac:dyDescent="0.2">
      <c r="A50" s="132"/>
      <c r="B50" s="225"/>
      <c r="C50" s="73" t="s">
        <v>4</v>
      </c>
      <c r="D50" s="39">
        <f>'42e_EG'!D51</f>
        <v>75.846360199999992</v>
      </c>
      <c r="E50" s="40">
        <f>'41e_EG'!D51</f>
        <v>71.843863889999994</v>
      </c>
      <c r="F50" s="102">
        <f t="shared" si="0"/>
        <v>4.0024963099999979</v>
      </c>
      <c r="G50" s="54">
        <f>'42e_EG'!G51</f>
        <v>75.266222670139243</v>
      </c>
      <c r="H50" s="40">
        <f>'41e_EG'!G51</f>
        <v>70.933771050000004</v>
      </c>
      <c r="I50" s="102">
        <f t="shared" si="1"/>
        <v>4.3324516201392385</v>
      </c>
    </row>
    <row r="51" spans="1:9" x14ac:dyDescent="0.2">
      <c r="A51" s="132"/>
      <c r="B51" s="225"/>
      <c r="C51" s="73" t="s">
        <v>5</v>
      </c>
      <c r="D51" s="39">
        <f>'42e_EG'!D52</f>
        <v>79.844030200000006</v>
      </c>
      <c r="E51" s="40">
        <f>'41e_EG'!D52</f>
        <v>79.307328639000005</v>
      </c>
      <c r="F51" s="102">
        <f t="shared" si="0"/>
        <v>0.53670156100000099</v>
      </c>
      <c r="G51" s="54">
        <f>'42e_EG'!G52</f>
        <v>79.544506999696878</v>
      </c>
      <c r="H51" s="40">
        <f>'41e_EG'!G52</f>
        <v>78.057558096999998</v>
      </c>
      <c r="I51" s="102">
        <f t="shared" si="1"/>
        <v>1.4869489026968807</v>
      </c>
    </row>
    <row r="52" spans="1:9" x14ac:dyDescent="0.2">
      <c r="A52" s="132"/>
      <c r="B52" s="225"/>
      <c r="C52" s="73" t="s">
        <v>6</v>
      </c>
      <c r="D52" s="39">
        <f>'42e_EG'!D53</f>
        <v>81.512499000000005</v>
      </c>
      <c r="E52" s="40">
        <f>'41e_EG'!D53</f>
        <v>82.597612252999994</v>
      </c>
      <c r="F52" s="102">
        <f t="shared" si="0"/>
        <v>-1.0851132529999887</v>
      </c>
      <c r="G52" s="54">
        <f>'42e_EG'!G53</f>
        <v>81.438306814702813</v>
      </c>
      <c r="H52" s="40">
        <f>'41e_EG'!G53</f>
        <v>81.318888114000003</v>
      </c>
      <c r="I52" s="102">
        <f t="shared" si="1"/>
        <v>0.11941870070280913</v>
      </c>
    </row>
    <row r="53" spans="1:9" ht="13.5" thickBot="1" x14ac:dyDescent="0.25">
      <c r="A53" s="132"/>
      <c r="B53" s="225"/>
      <c r="C53" s="73" t="s">
        <v>7</v>
      </c>
      <c r="D53" s="39">
        <f>'42e_EG'!D54</f>
        <v>70.030807699999997</v>
      </c>
      <c r="E53" s="40">
        <f>'41e_EG'!D54</f>
        <v>67.962446721000006</v>
      </c>
      <c r="F53" s="102">
        <f t="shared" si="0"/>
        <v>2.0683609789999906</v>
      </c>
      <c r="G53" s="54">
        <f>'42e_EG'!G54</f>
        <v>70.853056886143705</v>
      </c>
      <c r="H53" s="40">
        <f>'41e_EG'!G54</f>
        <v>63.155288104</v>
      </c>
      <c r="I53" s="102">
        <f t="shared" si="1"/>
        <v>7.6977687821437044</v>
      </c>
    </row>
    <row r="54" spans="1:9" ht="13.5" thickBot="1" x14ac:dyDescent="0.25">
      <c r="A54" s="133"/>
      <c r="B54" s="226"/>
      <c r="C54" s="74" t="s">
        <v>31</v>
      </c>
      <c r="D54" s="100">
        <f>'42e_EG'!D55</f>
        <v>73.273551727236637</v>
      </c>
      <c r="E54" s="101">
        <f>'41e_EG'!D55</f>
        <v>65.642937169000007</v>
      </c>
      <c r="F54" s="107">
        <f t="shared" si="0"/>
        <v>7.6306145582366298</v>
      </c>
      <c r="G54" s="98">
        <f>'42e_EG'!G55</f>
        <v>74.381215039319017</v>
      </c>
      <c r="H54" s="101">
        <f>'41e_EG'!G55</f>
        <v>66.159934414999995</v>
      </c>
      <c r="I54" s="107">
        <f t="shared" si="1"/>
        <v>8.2212806243190215</v>
      </c>
    </row>
    <row r="55" spans="1:9" ht="14.25" x14ac:dyDescent="0.2">
      <c r="A55" s="131" t="s">
        <v>69</v>
      </c>
      <c r="B55" s="224" t="s">
        <v>62</v>
      </c>
      <c r="C55" s="6" t="s">
        <v>44</v>
      </c>
      <c r="D55" s="52">
        <f>'42e_EG'!D56</f>
        <v>53.519251000000004</v>
      </c>
      <c r="E55" s="38">
        <f>'41e_EG'!D56</f>
        <v>48.222652230000001</v>
      </c>
      <c r="F55" s="120">
        <f t="shared" si="0"/>
        <v>5.2965987700000028</v>
      </c>
      <c r="G55" s="52">
        <f>'42e_EG'!G56</f>
        <v>54.243403855601834</v>
      </c>
      <c r="H55" s="38">
        <f>'41e_EG'!G56</f>
        <v>54.689247643000002</v>
      </c>
      <c r="I55" s="99">
        <f t="shared" si="1"/>
        <v>-0.44584378739816799</v>
      </c>
    </row>
    <row r="56" spans="1:9" ht="14.25" x14ac:dyDescent="0.2">
      <c r="A56" s="132"/>
      <c r="B56" s="225"/>
      <c r="C56" s="10" t="s">
        <v>45</v>
      </c>
      <c r="D56" s="54">
        <f>'42e_EG'!D57</f>
        <v>52.5538563</v>
      </c>
      <c r="E56" s="40">
        <f>'41e_EG'!D57</f>
        <v>43.066896462999999</v>
      </c>
      <c r="F56" s="119">
        <f t="shared" si="0"/>
        <v>9.4869598370000006</v>
      </c>
      <c r="G56" s="54">
        <f>'42e_EG'!G57</f>
        <v>55.248463011934099</v>
      </c>
      <c r="H56" s="40">
        <f>'41e_EG'!G57</f>
        <v>43.533329170000002</v>
      </c>
      <c r="I56" s="119">
        <f t="shared" si="1"/>
        <v>11.715133841934097</v>
      </c>
    </row>
    <row r="57" spans="1:9" x14ac:dyDescent="0.2">
      <c r="A57" s="132"/>
      <c r="B57" s="225"/>
      <c r="C57" s="72" t="s">
        <v>1</v>
      </c>
      <c r="D57" s="55">
        <f>'42e_EG'!D58</f>
        <v>53.145706400000002</v>
      </c>
      <c r="E57" s="56">
        <f>'41e_EG'!D58</f>
        <v>45.005601871000003</v>
      </c>
      <c r="F57" s="112">
        <f t="shared" si="0"/>
        <v>8.1401045289999985</v>
      </c>
      <c r="G57" s="58">
        <f>'42e_EG'!G58</f>
        <v>54.623615817514469</v>
      </c>
      <c r="H57" s="56">
        <f>'41e_EG'!G58</f>
        <v>47.431630845000001</v>
      </c>
      <c r="I57" s="112">
        <f t="shared" si="1"/>
        <v>7.1919849725144687</v>
      </c>
    </row>
    <row r="58" spans="1:9" x14ac:dyDescent="0.2">
      <c r="A58" s="132"/>
      <c r="B58" s="225"/>
      <c r="C58" s="73" t="s">
        <v>2</v>
      </c>
      <c r="D58" s="39">
        <f>'42e_EG'!D59</f>
        <v>57.999108099999994</v>
      </c>
      <c r="E58" s="40">
        <f>'41e_EG'!D59</f>
        <v>56.389869476000001</v>
      </c>
      <c r="F58" s="102">
        <f t="shared" si="0"/>
        <v>1.6092386239999925</v>
      </c>
      <c r="G58" s="54">
        <f>'42e_EG'!G59</f>
        <v>59.292887935554653</v>
      </c>
      <c r="H58" s="40">
        <f>'41e_EG'!G59</f>
        <v>56.267288461</v>
      </c>
      <c r="I58" s="102">
        <f t="shared" si="1"/>
        <v>3.0255994745546531</v>
      </c>
    </row>
    <row r="59" spans="1:9" x14ac:dyDescent="0.2">
      <c r="A59" s="132"/>
      <c r="B59" s="225"/>
      <c r="C59" s="73" t="s">
        <v>3</v>
      </c>
      <c r="D59" s="39">
        <f>'42e_EG'!D60</f>
        <v>64.002728399999995</v>
      </c>
      <c r="E59" s="40">
        <f>'41e_EG'!D60</f>
        <v>60.261358809000001</v>
      </c>
      <c r="F59" s="102">
        <f t="shared" si="0"/>
        <v>3.7413695909999944</v>
      </c>
      <c r="G59" s="54">
        <f>'42e_EG'!G60</f>
        <v>63.835882556777101</v>
      </c>
      <c r="H59" s="40">
        <f>'41e_EG'!G60</f>
        <v>58.896186870999998</v>
      </c>
      <c r="I59" s="102">
        <f t="shared" si="1"/>
        <v>4.9396956857771031</v>
      </c>
    </row>
    <row r="60" spans="1:9" x14ac:dyDescent="0.2">
      <c r="A60" s="132"/>
      <c r="B60" s="225"/>
      <c r="C60" s="73" t="s">
        <v>4</v>
      </c>
      <c r="D60" s="39">
        <f>'42e_EG'!D61</f>
        <v>68.129777700000005</v>
      </c>
      <c r="E60" s="40">
        <f>'41e_EG'!D61</f>
        <v>67.823415651999994</v>
      </c>
      <c r="F60" s="102">
        <f t="shared" si="0"/>
        <v>0.3063620480000111</v>
      </c>
      <c r="G60" s="54">
        <f>'42e_EG'!G61</f>
        <v>67.12032454596563</v>
      </c>
      <c r="H60" s="40">
        <f>'41e_EG'!G61</f>
        <v>66.690734094999996</v>
      </c>
      <c r="I60" s="102">
        <f t="shared" si="1"/>
        <v>0.42959045096563386</v>
      </c>
    </row>
    <row r="61" spans="1:9" x14ac:dyDescent="0.2">
      <c r="A61" s="132"/>
      <c r="B61" s="225"/>
      <c r="C61" s="73" t="s">
        <v>5</v>
      </c>
      <c r="D61" s="39">
        <f>'42e_EG'!D62</f>
        <v>76.561260900000008</v>
      </c>
      <c r="E61" s="40">
        <f>'41e_EG'!D62</f>
        <v>75.994884264999996</v>
      </c>
      <c r="F61" s="102">
        <f t="shared" si="0"/>
        <v>0.56637663500001167</v>
      </c>
      <c r="G61" s="54">
        <f>'42e_EG'!G62</f>
        <v>76.442651454930925</v>
      </c>
      <c r="H61" s="40">
        <f>'41e_EG'!G62</f>
        <v>75.683532783999993</v>
      </c>
      <c r="I61" s="102">
        <f t="shared" si="1"/>
        <v>0.75911867093093122</v>
      </c>
    </row>
    <row r="62" spans="1:9" x14ac:dyDescent="0.2">
      <c r="A62" s="132"/>
      <c r="B62" s="225"/>
      <c r="C62" s="73" t="s">
        <v>6</v>
      </c>
      <c r="D62" s="39">
        <f>'42e_EG'!D63</f>
        <v>80.379364300000006</v>
      </c>
      <c r="E62" s="40">
        <f>'41e_EG'!D63</f>
        <v>79.864340906999999</v>
      </c>
      <c r="F62" s="102">
        <f t="shared" si="0"/>
        <v>0.51502339300000699</v>
      </c>
      <c r="G62" s="54">
        <f>'42e_EG'!G63</f>
        <v>80.059923237494118</v>
      </c>
      <c r="H62" s="40">
        <f>'41e_EG'!G63</f>
        <v>79.306465892999995</v>
      </c>
      <c r="I62" s="102">
        <f t="shared" si="1"/>
        <v>0.75345734449412305</v>
      </c>
    </row>
    <row r="63" spans="1:9" ht="13.5" thickBot="1" x14ac:dyDescent="0.25">
      <c r="A63" s="132"/>
      <c r="B63" s="225"/>
      <c r="C63" s="73" t="s">
        <v>7</v>
      </c>
      <c r="D63" s="39">
        <f>'42e_EG'!D64</f>
        <v>65.591001699999993</v>
      </c>
      <c r="E63" s="40">
        <f>'41e_EG'!D64</f>
        <v>49.006766089999999</v>
      </c>
      <c r="F63" s="119">
        <f t="shared" si="0"/>
        <v>16.584235609999993</v>
      </c>
      <c r="G63" s="54">
        <f>'42e_EG'!G64</f>
        <v>64.689830603691092</v>
      </c>
      <c r="H63" s="40">
        <f>'41e_EG'!G64</f>
        <v>45.545478260000003</v>
      </c>
      <c r="I63" s="119">
        <f t="shared" si="1"/>
        <v>19.144352343691089</v>
      </c>
    </row>
    <row r="64" spans="1:9" ht="13.5" thickBot="1" x14ac:dyDescent="0.25">
      <c r="A64" s="133"/>
      <c r="B64" s="226"/>
      <c r="C64" s="74" t="s">
        <v>31</v>
      </c>
      <c r="D64" s="100">
        <f>'42e_EG'!D65</f>
        <v>67.252159395431448</v>
      </c>
      <c r="E64" s="101">
        <f>'41e_EG'!D65</f>
        <v>63.478169393999998</v>
      </c>
      <c r="F64" s="107">
        <f t="shared" si="0"/>
        <v>3.77399000143145</v>
      </c>
      <c r="G64" s="98">
        <f>'42e_EG'!G65</f>
        <v>67.314816744409953</v>
      </c>
      <c r="H64" s="101">
        <f>'41e_EG'!G65</f>
        <v>62.853622176000002</v>
      </c>
      <c r="I64" s="107">
        <f t="shared" si="1"/>
        <v>4.461194568409951</v>
      </c>
    </row>
    <row r="65" spans="1:9" ht="14.25" x14ac:dyDescent="0.2">
      <c r="A65" s="131" t="s">
        <v>70</v>
      </c>
      <c r="B65" s="224" t="s">
        <v>62</v>
      </c>
      <c r="C65" s="6" t="s">
        <v>44</v>
      </c>
      <c r="D65" s="52">
        <f>'42e_EG'!D66</f>
        <v>57.391707300000007</v>
      </c>
      <c r="E65" s="38">
        <f>'41e_EG'!D66</f>
        <v>39.920720074999998</v>
      </c>
      <c r="F65" s="120">
        <f t="shared" si="0"/>
        <v>17.470987225000009</v>
      </c>
      <c r="G65" s="52">
        <f>'42e_EG'!G66</f>
        <v>78.659237607950445</v>
      </c>
      <c r="H65" s="38">
        <f>'41e_EG'!G66</f>
        <v>66.929754840000001</v>
      </c>
      <c r="I65" s="120">
        <f t="shared" si="1"/>
        <v>11.729482767950444</v>
      </c>
    </row>
    <row r="66" spans="1:9" ht="14.25" x14ac:dyDescent="0.2">
      <c r="A66" s="132"/>
      <c r="B66" s="225"/>
      <c r="C66" s="10" t="s">
        <v>45</v>
      </c>
      <c r="D66" s="54">
        <f>'42e_EG'!D67</f>
        <v>54.209121699999997</v>
      </c>
      <c r="E66" s="40">
        <f>'41e_EG'!D67</f>
        <v>37.202132904000003</v>
      </c>
      <c r="F66" s="119">
        <f t="shared" si="0"/>
        <v>17.006988795999995</v>
      </c>
      <c r="G66" s="54">
        <f>'42e_EG'!G67</f>
        <v>66.043483977569451</v>
      </c>
      <c r="H66" s="40">
        <f>'41e_EG'!G67</f>
        <v>45.767168280999996</v>
      </c>
      <c r="I66" s="119">
        <f t="shared" si="1"/>
        <v>20.276315696569455</v>
      </c>
    </row>
    <row r="67" spans="1:9" x14ac:dyDescent="0.2">
      <c r="A67" s="132"/>
      <c r="B67" s="225"/>
      <c r="C67" s="72" t="s">
        <v>1</v>
      </c>
      <c r="D67" s="55">
        <f>'42e_EG'!D68</f>
        <v>56.182543500000001</v>
      </c>
      <c r="E67" s="56">
        <f>'41e_EG'!D68</f>
        <v>38.172853492000002</v>
      </c>
      <c r="F67" s="112">
        <f t="shared" si="0"/>
        <v>18.009690008</v>
      </c>
      <c r="G67" s="58">
        <f>'42e_EG'!G68</f>
        <v>73.511520837921594</v>
      </c>
      <c r="H67" s="56">
        <f>'41e_EG'!G68</f>
        <v>51.894406746999998</v>
      </c>
      <c r="I67" s="112">
        <f t="shared" si="1"/>
        <v>21.617114090921596</v>
      </c>
    </row>
    <row r="68" spans="1:9" x14ac:dyDescent="0.2">
      <c r="A68" s="132"/>
      <c r="B68" s="225"/>
      <c r="C68" s="73" t="s">
        <v>2</v>
      </c>
      <c r="D68" s="39">
        <f>'42e_EG'!D69</f>
        <v>55.283504200000003</v>
      </c>
      <c r="E68" s="40">
        <f>'41e_EG'!D69</f>
        <v>42.984346782999999</v>
      </c>
      <c r="F68" s="119">
        <f t="shared" si="0"/>
        <v>12.299157417000004</v>
      </c>
      <c r="G68" s="54">
        <f>'42e_EG'!G69</f>
        <v>61.616905705516245</v>
      </c>
      <c r="H68" s="40">
        <f>'41e_EG'!G69</f>
        <v>48.978126338000003</v>
      </c>
      <c r="I68" s="119">
        <f t="shared" si="1"/>
        <v>12.638779367516243</v>
      </c>
    </row>
    <row r="69" spans="1:9" x14ac:dyDescent="0.2">
      <c r="A69" s="132"/>
      <c r="B69" s="225"/>
      <c r="C69" s="73" t="s">
        <v>3</v>
      </c>
      <c r="D69" s="39">
        <f>'42e_EG'!D70</f>
        <v>59.487654300000003</v>
      </c>
      <c r="E69" s="40">
        <f>'41e_EG'!D70</f>
        <v>53.128008932999997</v>
      </c>
      <c r="F69" s="119">
        <f t="shared" si="0"/>
        <v>6.3596453670000059</v>
      </c>
      <c r="G69" s="54">
        <f>'42e_EG'!G70</f>
        <v>61.302493597699424</v>
      </c>
      <c r="H69" s="40">
        <f>'41e_EG'!G70</f>
        <v>56.098872964000002</v>
      </c>
      <c r="I69" s="119">
        <f t="shared" si="1"/>
        <v>5.2036206336994226</v>
      </c>
    </row>
    <row r="70" spans="1:9" x14ac:dyDescent="0.2">
      <c r="A70" s="132"/>
      <c r="B70" s="225"/>
      <c r="C70" s="73" t="s">
        <v>4</v>
      </c>
      <c r="D70" s="39">
        <f>'42e_EG'!D71</f>
        <v>65.136581699999994</v>
      </c>
      <c r="E70" s="40">
        <f>'41e_EG'!D71</f>
        <v>63.389010132999999</v>
      </c>
      <c r="F70" s="102">
        <f t="shared" ref="F70:F133" si="2">D70-E70</f>
        <v>1.7475715669999943</v>
      </c>
      <c r="G70" s="54">
        <f>'42e_EG'!G71</f>
        <v>65.734177305227689</v>
      </c>
      <c r="H70" s="40">
        <f>'41e_EG'!G71</f>
        <v>64.399231643999997</v>
      </c>
      <c r="I70" s="102">
        <f t="shared" ref="I70:I133" si="3">G70-H70</f>
        <v>1.3349456612276924</v>
      </c>
    </row>
    <row r="71" spans="1:9" x14ac:dyDescent="0.2">
      <c r="A71" s="132"/>
      <c r="B71" s="225"/>
      <c r="C71" s="73" t="s">
        <v>5</v>
      </c>
      <c r="D71" s="39">
        <f>'42e_EG'!D72</f>
        <v>71.944656699999996</v>
      </c>
      <c r="E71" s="40">
        <f>'41e_EG'!D72</f>
        <v>71.076208780000002</v>
      </c>
      <c r="F71" s="102">
        <f t="shared" si="2"/>
        <v>0.86844791999999416</v>
      </c>
      <c r="G71" s="54">
        <f>'42e_EG'!G72</f>
        <v>72.688877295563103</v>
      </c>
      <c r="H71" s="40">
        <f>'41e_EG'!G72</f>
        <v>72.406177275000005</v>
      </c>
      <c r="I71" s="102">
        <f t="shared" si="3"/>
        <v>0.28270002056309806</v>
      </c>
    </row>
    <row r="72" spans="1:9" x14ac:dyDescent="0.2">
      <c r="A72" s="132"/>
      <c r="B72" s="225"/>
      <c r="C72" s="73" t="s">
        <v>6</v>
      </c>
      <c r="D72" s="39">
        <f>'42e_EG'!D73</f>
        <v>77.436658899999998</v>
      </c>
      <c r="E72" s="40">
        <f>'41e_EG'!D73</f>
        <v>74.456671211</v>
      </c>
      <c r="F72" s="102">
        <f t="shared" si="2"/>
        <v>2.9799876889999979</v>
      </c>
      <c r="G72" s="54">
        <f>'42e_EG'!G73</f>
        <v>77.413652979688067</v>
      </c>
      <c r="H72" s="40">
        <f>'41e_EG'!G73</f>
        <v>74.730378399000003</v>
      </c>
      <c r="I72" s="102">
        <f t="shared" si="3"/>
        <v>2.6832745806880638</v>
      </c>
    </row>
    <row r="73" spans="1:9" ht="13.5" thickBot="1" x14ac:dyDescent="0.25">
      <c r="A73" s="132"/>
      <c r="B73" s="225"/>
      <c r="C73" s="73" t="s">
        <v>7</v>
      </c>
      <c r="D73" s="39">
        <f>'42e_EG'!D74</f>
        <v>67.010840400000006</v>
      </c>
      <c r="E73" s="40">
        <f>'41e_EG'!D74</f>
        <v>64.280863378999996</v>
      </c>
      <c r="F73" s="102">
        <f t="shared" si="2"/>
        <v>2.7299770210000105</v>
      </c>
      <c r="G73" s="54">
        <f>'42e_EG'!G74</f>
        <v>66.362646724326382</v>
      </c>
      <c r="H73" s="40">
        <f>'41e_EG'!G74</f>
        <v>61.113443117000003</v>
      </c>
      <c r="I73" s="102">
        <f t="shared" si="3"/>
        <v>5.249203607326379</v>
      </c>
    </row>
    <row r="74" spans="1:9" ht="13.5" thickBot="1" x14ac:dyDescent="0.25">
      <c r="A74" s="133"/>
      <c r="B74" s="226"/>
      <c r="C74" s="74" t="s">
        <v>31</v>
      </c>
      <c r="D74" s="100">
        <f>'42e_EG'!D75</f>
        <v>64.350873591440603</v>
      </c>
      <c r="E74" s="101">
        <f>'41e_EG'!D75</f>
        <v>57.638483319000002</v>
      </c>
      <c r="F74" s="107">
        <f t="shared" si="2"/>
        <v>6.7123902724406008</v>
      </c>
      <c r="G74" s="98">
        <f>'42e_EG'!G75</f>
        <v>67.815781567826136</v>
      </c>
      <c r="H74" s="101">
        <f>'41e_EG'!G75</f>
        <v>61.512724190999997</v>
      </c>
      <c r="I74" s="107">
        <f t="shared" si="3"/>
        <v>6.3030573768261391</v>
      </c>
    </row>
    <row r="75" spans="1:9" ht="14.25" x14ac:dyDescent="0.2">
      <c r="A75" s="131" t="s">
        <v>71</v>
      </c>
      <c r="B75" s="224" t="s">
        <v>62</v>
      </c>
      <c r="C75" s="6" t="s">
        <v>44</v>
      </c>
      <c r="D75" s="52">
        <f>'42e_EG'!D76</f>
        <v>59.016977900000001</v>
      </c>
      <c r="E75" s="38">
        <f>'41e_EG'!D76</f>
        <v>30.444497518999999</v>
      </c>
      <c r="F75" s="120">
        <f t="shared" si="2"/>
        <v>28.572480381000002</v>
      </c>
      <c r="G75" s="52">
        <f>'42e_EG'!G76</f>
        <v>83.100669961631795</v>
      </c>
      <c r="H75" s="38">
        <f>'41e_EG'!G76</f>
        <v>59.90816169</v>
      </c>
      <c r="I75" s="120">
        <f t="shared" si="3"/>
        <v>23.192508271631795</v>
      </c>
    </row>
    <row r="76" spans="1:9" ht="14.25" x14ac:dyDescent="0.2">
      <c r="A76" s="132"/>
      <c r="B76" s="225"/>
      <c r="C76" s="10" t="s">
        <v>45</v>
      </c>
      <c r="D76" s="54">
        <f>'42e_EG'!D77</f>
        <v>54.905439399999999</v>
      </c>
      <c r="E76" s="40">
        <f>'41e_EG'!D77</f>
        <v>32.792727915999997</v>
      </c>
      <c r="F76" s="119">
        <f t="shared" si="2"/>
        <v>22.112711484000002</v>
      </c>
      <c r="G76" s="54">
        <f>'42e_EG'!G77</f>
        <v>64.238199670205944</v>
      </c>
      <c r="H76" s="40">
        <f>'41e_EG'!G77</f>
        <v>40.616085853999998</v>
      </c>
      <c r="I76" s="119">
        <f t="shared" si="3"/>
        <v>23.622113816205946</v>
      </c>
    </row>
    <row r="77" spans="1:9" x14ac:dyDescent="0.2">
      <c r="A77" s="132"/>
      <c r="B77" s="225"/>
      <c r="C77" s="72" t="s">
        <v>1</v>
      </c>
      <c r="D77" s="55">
        <f>'42e_EG'!D78</f>
        <v>57.478470999999999</v>
      </c>
      <c r="E77" s="56">
        <f>'41e_EG'!D78</f>
        <v>31.935465785000002</v>
      </c>
      <c r="F77" s="112">
        <f t="shared" si="2"/>
        <v>25.543005214999997</v>
      </c>
      <c r="G77" s="58">
        <f>'42e_EG'!G78</f>
        <v>75.207168639827614</v>
      </c>
      <c r="H77" s="56">
        <f>'41e_EG'!G78</f>
        <v>45.742601901999997</v>
      </c>
      <c r="I77" s="112">
        <f t="shared" si="3"/>
        <v>29.464566737827617</v>
      </c>
    </row>
    <row r="78" spans="1:9" x14ac:dyDescent="0.2">
      <c r="A78" s="132"/>
      <c r="B78" s="225"/>
      <c r="C78" s="73" t="s">
        <v>2</v>
      </c>
      <c r="D78" s="39">
        <f>'42e_EG'!D79</f>
        <v>56.878690099999993</v>
      </c>
      <c r="E78" s="40">
        <f>'41e_EG'!D79</f>
        <v>42.876327699000001</v>
      </c>
      <c r="F78" s="119">
        <f t="shared" si="2"/>
        <v>14.002362400999992</v>
      </c>
      <c r="G78" s="54">
        <f>'42e_EG'!G79</f>
        <v>59.799109194340737</v>
      </c>
      <c r="H78" s="40">
        <f>'41e_EG'!G79</f>
        <v>47.253432697999997</v>
      </c>
      <c r="I78" s="119">
        <f t="shared" si="3"/>
        <v>12.545676496340739</v>
      </c>
    </row>
    <row r="79" spans="1:9" x14ac:dyDescent="0.2">
      <c r="A79" s="132"/>
      <c r="B79" s="225"/>
      <c r="C79" s="73" t="s">
        <v>3</v>
      </c>
      <c r="D79" s="39">
        <f>'42e_EG'!D80</f>
        <v>62.342006000000005</v>
      </c>
      <c r="E79" s="40">
        <f>'41e_EG'!D80</f>
        <v>52.579748033999998</v>
      </c>
      <c r="F79" s="102">
        <f t="shared" si="2"/>
        <v>9.7622579660000071</v>
      </c>
      <c r="G79" s="54">
        <f>'42e_EG'!G80</f>
        <v>62.207875223342533</v>
      </c>
      <c r="H79" s="40">
        <f>'41e_EG'!G80</f>
        <v>54.824819546999997</v>
      </c>
      <c r="I79" s="102">
        <f t="shared" si="3"/>
        <v>7.3830556763425363</v>
      </c>
    </row>
    <row r="80" spans="1:9" x14ac:dyDescent="0.2">
      <c r="A80" s="132"/>
      <c r="B80" s="225"/>
      <c r="C80" s="73" t="s">
        <v>4</v>
      </c>
      <c r="D80" s="39">
        <f>'42e_EG'!D81</f>
        <v>65.353684799999996</v>
      </c>
      <c r="E80" s="40">
        <f>'41e_EG'!D81</f>
        <v>61.278426889999999</v>
      </c>
      <c r="F80" s="102">
        <f t="shared" si="2"/>
        <v>4.0752579099999977</v>
      </c>
      <c r="G80" s="54">
        <f>'42e_EG'!G81</f>
        <v>64.951368040259766</v>
      </c>
      <c r="H80" s="40">
        <f>'41e_EG'!G81</f>
        <v>62.693976108000001</v>
      </c>
      <c r="I80" s="102">
        <f t="shared" si="3"/>
        <v>2.2573919322597646</v>
      </c>
    </row>
    <row r="81" spans="1:9" x14ac:dyDescent="0.2">
      <c r="A81" s="132"/>
      <c r="B81" s="225"/>
      <c r="C81" s="73" t="s">
        <v>5</v>
      </c>
      <c r="D81" s="39">
        <f>'42e_EG'!D82</f>
        <v>72.417713699999993</v>
      </c>
      <c r="E81" s="40">
        <f>'41e_EG'!D82</f>
        <v>68.964196341999994</v>
      </c>
      <c r="F81" s="102">
        <f t="shared" si="2"/>
        <v>3.4535173579999991</v>
      </c>
      <c r="G81" s="54">
        <f>'42e_EG'!G82</f>
        <v>72.275647821847102</v>
      </c>
      <c r="H81" s="40">
        <f>'41e_EG'!G82</f>
        <v>70.421151375999997</v>
      </c>
      <c r="I81" s="102">
        <f t="shared" si="3"/>
        <v>1.8544964458471043</v>
      </c>
    </row>
    <row r="82" spans="1:9" x14ac:dyDescent="0.2">
      <c r="A82" s="132"/>
      <c r="B82" s="225"/>
      <c r="C82" s="73" t="s">
        <v>6</v>
      </c>
      <c r="D82" s="39">
        <f>'42e_EG'!D83</f>
        <v>78.237755800000002</v>
      </c>
      <c r="E82" s="40">
        <f>'41e_EG'!D83</f>
        <v>69.605845618999993</v>
      </c>
      <c r="F82" s="102">
        <f t="shared" si="2"/>
        <v>8.6319101810000092</v>
      </c>
      <c r="G82" s="54">
        <f>'42e_EG'!G83</f>
        <v>77.718700393667618</v>
      </c>
      <c r="H82" s="40">
        <f>'41e_EG'!G83</f>
        <v>69.758298651999993</v>
      </c>
      <c r="I82" s="102">
        <f t="shared" si="3"/>
        <v>7.9604017416676243</v>
      </c>
    </row>
    <row r="83" spans="1:9" ht="13.5" thickBot="1" x14ac:dyDescent="0.25">
      <c r="A83" s="132"/>
      <c r="B83" s="225"/>
      <c r="C83" s="73" t="s">
        <v>7</v>
      </c>
      <c r="D83" s="39">
        <f>'42e_EG'!D84</f>
        <v>72.003379599999988</v>
      </c>
      <c r="E83" s="40">
        <f>'41e_EG'!D84</f>
        <v>68.465449293000006</v>
      </c>
      <c r="F83" s="102">
        <f t="shared" si="2"/>
        <v>3.5379303069999821</v>
      </c>
      <c r="G83" s="54">
        <f>'42e_EG'!G84</f>
        <v>69.873649446464341</v>
      </c>
      <c r="H83" s="40">
        <f>'41e_EG'!G84</f>
        <v>63.070156531000002</v>
      </c>
      <c r="I83" s="102">
        <f t="shared" si="3"/>
        <v>6.8034929154643393</v>
      </c>
    </row>
    <row r="84" spans="1:9" ht="13.5" thickBot="1" x14ac:dyDescent="0.25">
      <c r="A84" s="133"/>
      <c r="B84" s="226"/>
      <c r="C84" s="74" t="s">
        <v>31</v>
      </c>
      <c r="D84" s="100">
        <f>'42e_EG'!D85</f>
        <v>65.774579691494097</v>
      </c>
      <c r="E84" s="101">
        <f>'41e_EG'!D85</f>
        <v>55.730552318000001</v>
      </c>
      <c r="F84" s="107">
        <f t="shared" si="2"/>
        <v>10.044027373494096</v>
      </c>
      <c r="G84" s="98">
        <f>'42e_EG'!G85</f>
        <v>67.933732975382782</v>
      </c>
      <c r="H84" s="101">
        <f>'41e_EG'!G85</f>
        <v>59.364098763000001</v>
      </c>
      <c r="I84" s="107">
        <f t="shared" si="3"/>
        <v>8.5696342123827804</v>
      </c>
    </row>
    <row r="85" spans="1:9" ht="14.25" x14ac:dyDescent="0.2">
      <c r="A85" s="131" t="s">
        <v>72</v>
      </c>
      <c r="B85" s="224" t="s">
        <v>62</v>
      </c>
      <c r="C85" s="6" t="s">
        <v>44</v>
      </c>
      <c r="D85" s="52">
        <f>'42e_EG'!D86</f>
        <v>55.940373600000001</v>
      </c>
      <c r="E85" s="38">
        <f>'41e_EG'!D86</f>
        <v>32.465239253999997</v>
      </c>
      <c r="F85" s="120">
        <f t="shared" si="2"/>
        <v>23.475134346000004</v>
      </c>
      <c r="G85" s="52">
        <f>'42e_EG'!G86</f>
        <v>78.042813643361598</v>
      </c>
      <c r="H85" s="38">
        <f>'41e_EG'!G86</f>
        <v>60.445333398999999</v>
      </c>
      <c r="I85" s="120">
        <f t="shared" si="3"/>
        <v>17.597480244361599</v>
      </c>
    </row>
    <row r="86" spans="1:9" ht="14.25" x14ac:dyDescent="0.2">
      <c r="A86" s="132"/>
      <c r="B86" s="225"/>
      <c r="C86" s="10" t="s">
        <v>45</v>
      </c>
      <c r="D86" s="54">
        <f>'42e_EG'!D87</f>
        <v>58.382589100000004</v>
      </c>
      <c r="E86" s="40">
        <f>'41e_EG'!D87</f>
        <v>28.783051041</v>
      </c>
      <c r="F86" s="119">
        <f t="shared" si="2"/>
        <v>29.599538059000004</v>
      </c>
      <c r="G86" s="54">
        <f>'42e_EG'!G87</f>
        <v>67.454302659214278</v>
      </c>
      <c r="H86" s="40">
        <f>'41e_EG'!G87</f>
        <v>37.421853810000002</v>
      </c>
      <c r="I86" s="119">
        <f t="shared" si="3"/>
        <v>30.032448849214276</v>
      </c>
    </row>
    <row r="87" spans="1:9" x14ac:dyDescent="0.2">
      <c r="A87" s="132"/>
      <c r="B87" s="225"/>
      <c r="C87" s="72" t="s">
        <v>1</v>
      </c>
      <c r="D87" s="55">
        <f>'42e_EG'!D88</f>
        <v>56.881373300000007</v>
      </c>
      <c r="E87" s="56">
        <f>'41e_EG'!D88</f>
        <v>30.104052874000001</v>
      </c>
      <c r="F87" s="112">
        <f t="shared" si="2"/>
        <v>26.777320426000006</v>
      </c>
      <c r="G87" s="58">
        <f>'42e_EG'!G88</f>
        <v>73.481182533469294</v>
      </c>
      <c r="H87" s="56">
        <f>'41e_EG'!G88</f>
        <v>43.889738217000001</v>
      </c>
      <c r="I87" s="112">
        <f t="shared" si="3"/>
        <v>29.591444316469293</v>
      </c>
    </row>
    <row r="88" spans="1:9" x14ac:dyDescent="0.2">
      <c r="A88" s="132"/>
      <c r="B88" s="225"/>
      <c r="C88" s="73" t="s">
        <v>2</v>
      </c>
      <c r="D88" s="39">
        <f>'42e_EG'!D89</f>
        <v>63.3456008</v>
      </c>
      <c r="E88" s="40">
        <f>'41e_EG'!D89</f>
        <v>38.645235812000003</v>
      </c>
      <c r="F88" s="119">
        <f t="shared" si="2"/>
        <v>24.700364987999997</v>
      </c>
      <c r="G88" s="54">
        <f>'42e_EG'!G89</f>
        <v>69.251208135778924</v>
      </c>
      <c r="H88" s="40">
        <f>'41e_EG'!G89</f>
        <v>41.780440278999997</v>
      </c>
      <c r="I88" s="119">
        <f t="shared" si="3"/>
        <v>27.470767856778927</v>
      </c>
    </row>
    <row r="89" spans="1:9" x14ac:dyDescent="0.2">
      <c r="A89" s="132"/>
      <c r="B89" s="225"/>
      <c r="C89" s="73" t="s">
        <v>3</v>
      </c>
      <c r="D89" s="39">
        <f>'42e_EG'!D90</f>
        <v>63.514843499999998</v>
      </c>
      <c r="E89" s="40">
        <f>'41e_EG'!D90</f>
        <v>49.271615488999998</v>
      </c>
      <c r="F89" s="119">
        <f t="shared" si="2"/>
        <v>14.243228010999999</v>
      </c>
      <c r="G89" s="54">
        <f>'42e_EG'!G90</f>
        <v>64.947100546911088</v>
      </c>
      <c r="H89" s="40">
        <f>'41e_EG'!G90</f>
        <v>50.046035246999999</v>
      </c>
      <c r="I89" s="119">
        <f t="shared" si="3"/>
        <v>14.901065299911089</v>
      </c>
    </row>
    <row r="90" spans="1:9" x14ac:dyDescent="0.2">
      <c r="A90" s="132"/>
      <c r="B90" s="225"/>
      <c r="C90" s="73" t="s">
        <v>4</v>
      </c>
      <c r="D90" s="39">
        <f>'42e_EG'!D91</f>
        <v>69.141466500000007</v>
      </c>
      <c r="E90" s="40">
        <f>'41e_EG'!D91</f>
        <v>63.465703013000002</v>
      </c>
      <c r="F90" s="119">
        <f t="shared" si="2"/>
        <v>5.6757634870000047</v>
      </c>
      <c r="G90" s="54">
        <f>'42e_EG'!G91</f>
        <v>69.915519130770988</v>
      </c>
      <c r="H90" s="40">
        <f>'41e_EG'!G91</f>
        <v>64.041163843999996</v>
      </c>
      <c r="I90" s="119">
        <f t="shared" si="3"/>
        <v>5.8743552867709923</v>
      </c>
    </row>
    <row r="91" spans="1:9" x14ac:dyDescent="0.2">
      <c r="A91" s="132"/>
      <c r="B91" s="225"/>
      <c r="C91" s="73" t="s">
        <v>5</v>
      </c>
      <c r="D91" s="39">
        <f>'42e_EG'!D92</f>
        <v>75.260158200000006</v>
      </c>
      <c r="E91" s="40">
        <f>'41e_EG'!D92</f>
        <v>79.365211462000005</v>
      </c>
      <c r="F91" s="102">
        <f t="shared" si="2"/>
        <v>-4.1050532619999984</v>
      </c>
      <c r="G91" s="54">
        <f>'42e_EG'!G92</f>
        <v>75.895064421655562</v>
      </c>
      <c r="H91" s="40">
        <f>'41e_EG'!G92</f>
        <v>80.676289208</v>
      </c>
      <c r="I91" s="102">
        <f t="shared" si="3"/>
        <v>-4.7812247863444384</v>
      </c>
    </row>
    <row r="92" spans="1:9" x14ac:dyDescent="0.2">
      <c r="A92" s="132"/>
      <c r="B92" s="225"/>
      <c r="C92" s="73" t="s">
        <v>6</v>
      </c>
      <c r="D92" s="39">
        <f>'42e_EG'!D93</f>
        <v>78.193677899999997</v>
      </c>
      <c r="E92" s="40">
        <f>'41e_EG'!D93</f>
        <v>93.891395118999995</v>
      </c>
      <c r="F92" s="119">
        <f t="shared" si="2"/>
        <v>-15.697717218999998</v>
      </c>
      <c r="G92" s="54">
        <f>'42e_EG'!G93</f>
        <v>77.835351657195318</v>
      </c>
      <c r="H92" s="40">
        <f>'41e_EG'!G93</f>
        <v>94.218263946999997</v>
      </c>
      <c r="I92" s="119">
        <f t="shared" si="3"/>
        <v>-16.382912289804679</v>
      </c>
    </row>
    <row r="93" spans="1:9" ht="13.5" thickBot="1" x14ac:dyDescent="0.25">
      <c r="A93" s="132"/>
      <c r="B93" s="225"/>
      <c r="C93" s="73" t="s">
        <v>7</v>
      </c>
      <c r="D93" s="39">
        <f>'42e_EG'!D94</f>
        <v>68.255088999999998</v>
      </c>
      <c r="E93" s="40">
        <f>'41e_EG'!D94</f>
        <v>79.709338994000007</v>
      </c>
      <c r="F93" s="102">
        <f t="shared" si="2"/>
        <v>-11.454249994000008</v>
      </c>
      <c r="G93" s="54">
        <f>'42e_EG'!G94</f>
        <v>67.329265703017555</v>
      </c>
      <c r="H93" s="40">
        <f>'41e_EG'!G94</f>
        <v>73.852085041999999</v>
      </c>
      <c r="I93" s="102">
        <f t="shared" si="3"/>
        <v>-6.522819338982444</v>
      </c>
    </row>
    <row r="94" spans="1:9" ht="13.5" thickBot="1" x14ac:dyDescent="0.25">
      <c r="A94" s="133"/>
      <c r="B94" s="226"/>
      <c r="C94" s="74" t="s">
        <v>31</v>
      </c>
      <c r="D94" s="100">
        <f>'42e_EG'!D95</f>
        <v>67.600110736493917</v>
      </c>
      <c r="E94" s="101">
        <f>'41e_EG'!D95</f>
        <v>59.647992420999998</v>
      </c>
      <c r="F94" s="107">
        <f t="shared" si="2"/>
        <v>7.9521183154939195</v>
      </c>
      <c r="G94" s="98">
        <f>'42e_EG'!G95</f>
        <v>71.053175169554038</v>
      </c>
      <c r="H94" s="101">
        <f>'41e_EG'!G95</f>
        <v>63.068827073999998</v>
      </c>
      <c r="I94" s="107">
        <f t="shared" si="3"/>
        <v>7.98434809555404</v>
      </c>
    </row>
    <row r="95" spans="1:9" ht="14.25" x14ac:dyDescent="0.2">
      <c r="A95" s="131" t="s">
        <v>73</v>
      </c>
      <c r="B95" s="224" t="s">
        <v>62</v>
      </c>
      <c r="C95" s="6" t="s">
        <v>44</v>
      </c>
      <c r="D95" s="52">
        <f>'42e_EG'!D96</f>
        <v>61.9325008</v>
      </c>
      <c r="E95" s="38">
        <f>'41e_EG'!D96</f>
        <v>36.182755346</v>
      </c>
      <c r="F95" s="120">
        <f t="shared" si="2"/>
        <v>25.749745453999999</v>
      </c>
      <c r="G95" s="52">
        <f>'42e_EG'!G96</f>
        <v>88.336185560398434</v>
      </c>
      <c r="H95" s="38">
        <f>'41e_EG'!G96</f>
        <v>67.338852897999999</v>
      </c>
      <c r="I95" s="120">
        <f t="shared" si="3"/>
        <v>20.997332662398435</v>
      </c>
    </row>
    <row r="96" spans="1:9" ht="14.25" x14ac:dyDescent="0.2">
      <c r="A96" s="132"/>
      <c r="B96" s="225"/>
      <c r="C96" s="10" t="s">
        <v>45</v>
      </c>
      <c r="D96" s="54">
        <f>'42e_EG'!D97</f>
        <v>55.886850299999999</v>
      </c>
      <c r="E96" s="40">
        <f>'41e_EG'!D97</f>
        <v>32.411277532</v>
      </c>
      <c r="F96" s="119">
        <f t="shared" si="2"/>
        <v>23.475572767999999</v>
      </c>
      <c r="G96" s="54">
        <f>'42e_EG'!G97</f>
        <v>66.491806118582019</v>
      </c>
      <c r="H96" s="40">
        <f>'41e_EG'!G97</f>
        <v>41.561989904999997</v>
      </c>
      <c r="I96" s="119">
        <f t="shared" si="3"/>
        <v>24.929816213582022</v>
      </c>
    </row>
    <row r="97" spans="1:9" x14ac:dyDescent="0.2">
      <c r="A97" s="132"/>
      <c r="B97" s="225"/>
      <c r="C97" s="72" t="s">
        <v>1</v>
      </c>
      <c r="D97" s="55">
        <f>'42e_EG'!D98</f>
        <v>59.536199400000001</v>
      </c>
      <c r="E97" s="56">
        <f>'41e_EG'!D98</f>
        <v>33.689882961000002</v>
      </c>
      <c r="F97" s="112">
        <f t="shared" si="2"/>
        <v>25.846316438999999</v>
      </c>
      <c r="G97" s="58">
        <f>'42e_EG'!G98</f>
        <v>78.714458628863071</v>
      </c>
      <c r="H97" s="56">
        <f>'41e_EG'!G98</f>
        <v>48.292917383999999</v>
      </c>
      <c r="I97" s="112">
        <f t="shared" si="3"/>
        <v>30.421541244863072</v>
      </c>
    </row>
    <row r="98" spans="1:9" x14ac:dyDescent="0.2">
      <c r="A98" s="132"/>
      <c r="B98" s="225"/>
      <c r="C98" s="73" t="s">
        <v>2</v>
      </c>
      <c r="D98" s="39">
        <f>'42e_EG'!D99</f>
        <v>58.200113299999998</v>
      </c>
      <c r="E98" s="40">
        <f>'41e_EG'!D99</f>
        <v>37.848497676999997</v>
      </c>
      <c r="F98" s="119">
        <f t="shared" si="2"/>
        <v>20.351615623000001</v>
      </c>
      <c r="G98" s="54">
        <f>'42e_EG'!G99</f>
        <v>62.981269973829733</v>
      </c>
      <c r="H98" s="40">
        <f>'41e_EG'!G99</f>
        <v>40.789192921999998</v>
      </c>
      <c r="I98" s="119">
        <f t="shared" si="3"/>
        <v>22.192077051829735</v>
      </c>
    </row>
    <row r="99" spans="1:9" x14ac:dyDescent="0.2">
      <c r="A99" s="132"/>
      <c r="B99" s="225"/>
      <c r="C99" s="73" t="s">
        <v>3</v>
      </c>
      <c r="D99" s="39">
        <f>'42e_EG'!D100</f>
        <v>61.546862499999996</v>
      </c>
      <c r="E99" s="40">
        <f>'41e_EG'!D100</f>
        <v>48.759578965000003</v>
      </c>
      <c r="F99" s="119">
        <f t="shared" si="2"/>
        <v>12.787283534999993</v>
      </c>
      <c r="G99" s="54">
        <f>'42e_EG'!G100</f>
        <v>64.181679592108281</v>
      </c>
      <c r="H99" s="40">
        <f>'41e_EG'!G100</f>
        <v>50.956456213000003</v>
      </c>
      <c r="I99" s="119">
        <f t="shared" si="3"/>
        <v>13.225223379108279</v>
      </c>
    </row>
    <row r="100" spans="1:9" x14ac:dyDescent="0.2">
      <c r="A100" s="132"/>
      <c r="B100" s="225"/>
      <c r="C100" s="73" t="s">
        <v>4</v>
      </c>
      <c r="D100" s="39">
        <f>'42e_EG'!D101</f>
        <v>65.488732800000008</v>
      </c>
      <c r="E100" s="40">
        <f>'41e_EG'!D101</f>
        <v>59.760492612</v>
      </c>
      <c r="F100" s="119">
        <f t="shared" si="2"/>
        <v>5.728240188000008</v>
      </c>
      <c r="G100" s="54">
        <f>'42e_EG'!G101</f>
        <v>66.212853046789277</v>
      </c>
      <c r="H100" s="40">
        <f>'41e_EG'!G101</f>
        <v>59.713908707999998</v>
      </c>
      <c r="I100" s="119">
        <f t="shared" si="3"/>
        <v>6.4989443387892791</v>
      </c>
    </row>
    <row r="101" spans="1:9" x14ac:dyDescent="0.2">
      <c r="A101" s="132"/>
      <c r="B101" s="225"/>
      <c r="C101" s="73" t="s">
        <v>5</v>
      </c>
      <c r="D101" s="39">
        <f>'42e_EG'!D102</f>
        <v>70.784666900000005</v>
      </c>
      <c r="E101" s="40">
        <f>'41e_EG'!D102</f>
        <v>65.287375003999998</v>
      </c>
      <c r="F101" s="119">
        <f t="shared" si="2"/>
        <v>5.4972918960000072</v>
      </c>
      <c r="G101" s="54">
        <f>'42e_EG'!G102</f>
        <v>70.823982738070654</v>
      </c>
      <c r="H101" s="40">
        <f>'41e_EG'!G102</f>
        <v>66.441363021000001</v>
      </c>
      <c r="I101" s="102">
        <f t="shared" si="3"/>
        <v>4.3826197170706536</v>
      </c>
    </row>
    <row r="102" spans="1:9" x14ac:dyDescent="0.2">
      <c r="A102" s="132"/>
      <c r="B102" s="225"/>
      <c r="C102" s="73" t="s">
        <v>6</v>
      </c>
      <c r="D102" s="39">
        <f>'42e_EG'!D103</f>
        <v>76.458270999999996</v>
      </c>
      <c r="E102" s="40">
        <f>'41e_EG'!D103</f>
        <v>72.162240667000006</v>
      </c>
      <c r="F102" s="102">
        <f t="shared" si="2"/>
        <v>4.2960303329999903</v>
      </c>
      <c r="G102" s="54">
        <f>'42e_EG'!G103</f>
        <v>76.178599946656703</v>
      </c>
      <c r="H102" s="40">
        <f>'41e_EG'!G103</f>
        <v>73.353034777000005</v>
      </c>
      <c r="I102" s="102">
        <f t="shared" si="3"/>
        <v>2.8255651696566986</v>
      </c>
    </row>
    <row r="103" spans="1:9" ht="13.5" thickBot="1" x14ac:dyDescent="0.25">
      <c r="A103" s="132"/>
      <c r="B103" s="225"/>
      <c r="C103" s="73" t="s">
        <v>7</v>
      </c>
      <c r="D103" s="39">
        <f>'42e_EG'!D104</f>
        <v>66.620359500000006</v>
      </c>
      <c r="E103" s="40">
        <f>'41e_EG'!D104</f>
        <v>66.609455973999999</v>
      </c>
      <c r="F103" s="102">
        <f t="shared" si="2"/>
        <v>1.0903526000006991E-2</v>
      </c>
      <c r="G103" s="54">
        <f>'42e_EG'!G104</f>
        <v>66.205902529708197</v>
      </c>
      <c r="H103" s="40">
        <f>'41e_EG'!G104</f>
        <v>64.145388467000004</v>
      </c>
      <c r="I103" s="102">
        <f t="shared" si="3"/>
        <v>2.0605140627081937</v>
      </c>
    </row>
    <row r="104" spans="1:9" ht="13.5" thickBot="1" x14ac:dyDescent="0.25">
      <c r="A104" s="133"/>
      <c r="B104" s="226"/>
      <c r="C104" s="74" t="s">
        <v>31</v>
      </c>
      <c r="D104" s="100">
        <f>'42e_EG'!D105</f>
        <v>64.49198265733115</v>
      </c>
      <c r="E104" s="101">
        <f>'41e_EG'!D105</f>
        <v>52.289125278</v>
      </c>
      <c r="F104" s="107">
        <f t="shared" si="2"/>
        <v>12.202857379331149</v>
      </c>
      <c r="G104" s="98">
        <f>'42e_EG'!G105</f>
        <v>68.152164427274244</v>
      </c>
      <c r="H104" s="101">
        <f>'41e_EG'!G105</f>
        <v>55.817310182999996</v>
      </c>
      <c r="I104" s="107">
        <f t="shared" si="3"/>
        <v>12.334854244274247</v>
      </c>
    </row>
    <row r="105" spans="1:9" ht="14.25" x14ac:dyDescent="0.2">
      <c r="A105" s="131" t="s">
        <v>74</v>
      </c>
      <c r="B105" s="224" t="s">
        <v>62</v>
      </c>
      <c r="C105" s="6" t="s">
        <v>44</v>
      </c>
      <c r="D105" s="52">
        <f>'42e_EG'!D106</f>
        <v>65.747714900000005</v>
      </c>
      <c r="E105" s="38">
        <f>'41e_EG'!D106</f>
        <v>39.371527815999997</v>
      </c>
      <c r="F105" s="120">
        <f t="shared" si="2"/>
        <v>26.376187084000009</v>
      </c>
      <c r="G105" s="52">
        <f>'42e_EG'!G106</f>
        <v>90.125904299805185</v>
      </c>
      <c r="H105" s="38">
        <f>'41e_EG'!G106</f>
        <v>75.236164513000006</v>
      </c>
      <c r="I105" s="120">
        <f t="shared" si="3"/>
        <v>14.88973978680518</v>
      </c>
    </row>
    <row r="106" spans="1:9" ht="14.25" x14ac:dyDescent="0.2">
      <c r="A106" s="132"/>
      <c r="B106" s="225"/>
      <c r="C106" s="10" t="s">
        <v>45</v>
      </c>
      <c r="D106" s="54">
        <f>'42e_EG'!D107</f>
        <v>60.789828400000005</v>
      </c>
      <c r="E106" s="40">
        <f>'41e_EG'!D107</f>
        <v>40.221395977</v>
      </c>
      <c r="F106" s="119">
        <f t="shared" si="2"/>
        <v>20.568432423000004</v>
      </c>
      <c r="G106" s="54">
        <f>'42e_EG'!G107</f>
        <v>70.512344713184476</v>
      </c>
      <c r="H106" s="40">
        <f>'41e_EG'!G107</f>
        <v>51.53969292</v>
      </c>
      <c r="I106" s="119">
        <f t="shared" si="3"/>
        <v>18.972651793184475</v>
      </c>
    </row>
    <row r="107" spans="1:9" x14ac:dyDescent="0.2">
      <c r="A107" s="132"/>
      <c r="B107" s="225"/>
      <c r="C107" s="72" t="s">
        <v>1</v>
      </c>
      <c r="D107" s="55">
        <f>'42e_EG'!D108</f>
        <v>63.890559400000001</v>
      </c>
      <c r="E107" s="56">
        <f>'41e_EG'!D108</f>
        <v>39.926484158000001</v>
      </c>
      <c r="F107" s="112">
        <f t="shared" si="2"/>
        <v>23.964075242</v>
      </c>
      <c r="G107" s="58">
        <f>'42e_EG'!G108</f>
        <v>81.996946725942678</v>
      </c>
      <c r="H107" s="56">
        <f>'41e_EG'!G108</f>
        <v>57.765367169999998</v>
      </c>
      <c r="I107" s="112">
        <f t="shared" si="3"/>
        <v>24.23157955594268</v>
      </c>
    </row>
    <row r="108" spans="1:9" x14ac:dyDescent="0.2">
      <c r="A108" s="132"/>
      <c r="B108" s="225"/>
      <c r="C108" s="73" t="s">
        <v>2</v>
      </c>
      <c r="D108" s="39">
        <f>'42e_EG'!D109</f>
        <v>59.715000699999997</v>
      </c>
      <c r="E108" s="40">
        <f>'41e_EG'!D109</f>
        <v>41.713988903999997</v>
      </c>
      <c r="F108" s="119">
        <f t="shared" si="2"/>
        <v>18.001011796</v>
      </c>
      <c r="G108" s="54">
        <f>'42e_EG'!G109</f>
        <v>61.328769616059198</v>
      </c>
      <c r="H108" s="40">
        <f>'41e_EG'!G109</f>
        <v>46.703923238000002</v>
      </c>
      <c r="I108" s="119">
        <f t="shared" si="3"/>
        <v>14.624846378059196</v>
      </c>
    </row>
    <row r="109" spans="1:9" x14ac:dyDescent="0.2">
      <c r="A109" s="132"/>
      <c r="B109" s="225"/>
      <c r="C109" s="73" t="s">
        <v>3</v>
      </c>
      <c r="D109" s="39">
        <f>'42e_EG'!D110</f>
        <v>63.962482099999995</v>
      </c>
      <c r="E109" s="40">
        <f>'41e_EG'!D110</f>
        <v>54.076604338999999</v>
      </c>
      <c r="F109" s="119">
        <f t="shared" si="2"/>
        <v>9.8858777609999962</v>
      </c>
      <c r="G109" s="54">
        <f>'42e_EG'!G110</f>
        <v>63.862516735317676</v>
      </c>
      <c r="H109" s="40">
        <f>'41e_EG'!G110</f>
        <v>58.350447645999999</v>
      </c>
      <c r="I109" s="119">
        <f t="shared" si="3"/>
        <v>5.5120690893176771</v>
      </c>
    </row>
    <row r="110" spans="1:9" x14ac:dyDescent="0.2">
      <c r="A110" s="132"/>
      <c r="B110" s="225"/>
      <c r="C110" s="73" t="s">
        <v>4</v>
      </c>
      <c r="D110" s="39">
        <f>'42e_EG'!D111</f>
        <v>66.93543840000001</v>
      </c>
      <c r="E110" s="40">
        <f>'41e_EG'!D111</f>
        <v>65.063659040999994</v>
      </c>
      <c r="F110" s="102">
        <f t="shared" si="2"/>
        <v>1.8717793590000156</v>
      </c>
      <c r="G110" s="54">
        <f>'42e_EG'!G111</f>
        <v>66.853927827335795</v>
      </c>
      <c r="H110" s="40">
        <f>'41e_EG'!G111</f>
        <v>67.425110693999997</v>
      </c>
      <c r="I110" s="102">
        <f t="shared" si="3"/>
        <v>-0.57118286666420204</v>
      </c>
    </row>
    <row r="111" spans="1:9" x14ac:dyDescent="0.2">
      <c r="A111" s="132"/>
      <c r="B111" s="225"/>
      <c r="C111" s="73" t="s">
        <v>5</v>
      </c>
      <c r="D111" s="39">
        <f>'42e_EG'!D112</f>
        <v>73.31614239999999</v>
      </c>
      <c r="E111" s="40">
        <f>'41e_EG'!D112</f>
        <v>65.582416917000003</v>
      </c>
      <c r="F111" s="119">
        <f t="shared" si="2"/>
        <v>7.7337254829999864</v>
      </c>
      <c r="G111" s="54">
        <f>'42e_EG'!G112</f>
        <v>73.05588654268395</v>
      </c>
      <c r="H111" s="40">
        <f>'41e_EG'!G112</f>
        <v>67.195855432000002</v>
      </c>
      <c r="I111" s="119">
        <f t="shared" si="3"/>
        <v>5.8600311106839484</v>
      </c>
    </row>
    <row r="112" spans="1:9" x14ac:dyDescent="0.2">
      <c r="A112" s="132"/>
      <c r="B112" s="225"/>
      <c r="C112" s="73" t="s">
        <v>6</v>
      </c>
      <c r="D112" s="39">
        <f>'42e_EG'!D113</f>
        <v>80.087966499999993</v>
      </c>
      <c r="E112" s="40">
        <f>'41e_EG'!D113</f>
        <v>65.393700636000005</v>
      </c>
      <c r="F112" s="119">
        <f t="shared" si="2"/>
        <v>14.694265863999988</v>
      </c>
      <c r="G112" s="54">
        <f>'42e_EG'!G113</f>
        <v>79.432556526693247</v>
      </c>
      <c r="H112" s="40">
        <f>'41e_EG'!G113</f>
        <v>66.869790113999997</v>
      </c>
      <c r="I112" s="119">
        <f t="shared" si="3"/>
        <v>12.56276641269325</v>
      </c>
    </row>
    <row r="113" spans="1:9" ht="13.5" thickBot="1" x14ac:dyDescent="0.25">
      <c r="A113" s="132"/>
      <c r="B113" s="225"/>
      <c r="C113" s="73" t="s">
        <v>7</v>
      </c>
      <c r="D113" s="39">
        <f>'42e_EG'!D114</f>
        <v>70.020989700000001</v>
      </c>
      <c r="E113" s="40">
        <f>'41e_EG'!D114</f>
        <v>55.347244246999999</v>
      </c>
      <c r="F113" s="119">
        <f t="shared" si="2"/>
        <v>14.673745453000002</v>
      </c>
      <c r="G113" s="54">
        <f>'42e_EG'!G114</f>
        <v>70.602881170151207</v>
      </c>
      <c r="H113" s="40">
        <f>'41e_EG'!G114</f>
        <v>53.365769462000003</v>
      </c>
      <c r="I113" s="119">
        <f t="shared" si="3"/>
        <v>17.237111708151204</v>
      </c>
    </row>
    <row r="114" spans="1:9" ht="13.5" thickBot="1" x14ac:dyDescent="0.25">
      <c r="A114" s="133"/>
      <c r="B114" s="226"/>
      <c r="C114" s="74" t="s">
        <v>31</v>
      </c>
      <c r="D114" s="100">
        <f>'42e_EG'!D115</f>
        <v>68.171231664152316</v>
      </c>
      <c r="E114" s="101">
        <f>'41e_EG'!D115</f>
        <v>55.918895341999999</v>
      </c>
      <c r="F114" s="107">
        <f t="shared" si="2"/>
        <v>12.252336322152317</v>
      </c>
      <c r="G114" s="98">
        <f>'42e_EG'!G115</f>
        <v>69.985214873674977</v>
      </c>
      <c r="H114" s="101">
        <f>'41e_EG'!G115</f>
        <v>60.429394096000003</v>
      </c>
      <c r="I114" s="107">
        <f t="shared" si="3"/>
        <v>9.555820777674974</v>
      </c>
    </row>
    <row r="115" spans="1:9" ht="14.25" x14ac:dyDescent="0.2">
      <c r="A115" s="131" t="s">
        <v>75</v>
      </c>
      <c r="B115" s="224" t="s">
        <v>62</v>
      </c>
      <c r="C115" s="6" t="s">
        <v>44</v>
      </c>
      <c r="D115" s="52">
        <f>'42e_EG'!D116</f>
        <v>55.560623200000002</v>
      </c>
      <c r="E115" s="38">
        <f>'41e_EG'!D116</f>
        <v>40.017372479999999</v>
      </c>
      <c r="F115" s="120">
        <f t="shared" si="2"/>
        <v>15.543250720000003</v>
      </c>
      <c r="G115" s="52">
        <f>'42e_EG'!G116</f>
        <v>85.421540400434878</v>
      </c>
      <c r="H115" s="38">
        <f>'41e_EG'!G116</f>
        <v>77.536347155000001</v>
      </c>
      <c r="I115" s="99">
        <f t="shared" si="3"/>
        <v>7.885193245434877</v>
      </c>
    </row>
    <row r="116" spans="1:9" ht="14.25" x14ac:dyDescent="0.2">
      <c r="A116" s="132"/>
      <c r="B116" s="225"/>
      <c r="C116" s="10" t="s">
        <v>45</v>
      </c>
      <c r="D116" s="54">
        <f>'42e_EG'!D117</f>
        <v>60.300236100000006</v>
      </c>
      <c r="E116" s="40">
        <f>'41e_EG'!D117</f>
        <v>40.320062837000002</v>
      </c>
      <c r="F116" s="119">
        <f t="shared" si="2"/>
        <v>19.980173263000005</v>
      </c>
      <c r="G116" s="54">
        <f>'42e_EG'!G117</f>
        <v>75.104079018326004</v>
      </c>
      <c r="H116" s="40">
        <f>'41e_EG'!G117</f>
        <v>51.460769427000002</v>
      </c>
      <c r="I116" s="119">
        <f t="shared" si="3"/>
        <v>23.643309591326002</v>
      </c>
    </row>
    <row r="117" spans="1:9" x14ac:dyDescent="0.2">
      <c r="A117" s="132"/>
      <c r="B117" s="225"/>
      <c r="C117" s="72" t="s">
        <v>1</v>
      </c>
      <c r="D117" s="55">
        <f>'42e_EG'!D118</f>
        <v>57.473521699999999</v>
      </c>
      <c r="E117" s="56">
        <f>'41e_EG'!D118</f>
        <v>40.208834893000002</v>
      </c>
      <c r="F117" s="112">
        <f t="shared" si="2"/>
        <v>17.264686806999997</v>
      </c>
      <c r="G117" s="58">
        <f>'42e_EG'!G118</f>
        <v>80.725617392377941</v>
      </c>
      <c r="H117" s="56">
        <f>'41e_EG'!G118</f>
        <v>58.677540166999997</v>
      </c>
      <c r="I117" s="112">
        <f t="shared" si="3"/>
        <v>22.048077225377945</v>
      </c>
    </row>
    <row r="118" spans="1:9" x14ac:dyDescent="0.2">
      <c r="A118" s="132"/>
      <c r="B118" s="225"/>
      <c r="C118" s="73" t="s">
        <v>2</v>
      </c>
      <c r="D118" s="39">
        <f>'42e_EG'!D119</f>
        <v>72.574689500000005</v>
      </c>
      <c r="E118" s="40">
        <f>'41e_EG'!D119</f>
        <v>55.680913535000002</v>
      </c>
      <c r="F118" s="102">
        <f t="shared" si="2"/>
        <v>16.893775965000003</v>
      </c>
      <c r="G118" s="54">
        <f>'42e_EG'!G119</f>
        <v>68.736222380320783</v>
      </c>
      <c r="H118" s="40">
        <f>'41e_EG'!G119</f>
        <v>55.966749309999997</v>
      </c>
      <c r="I118" s="102">
        <f t="shared" si="3"/>
        <v>12.769473070320785</v>
      </c>
    </row>
    <row r="119" spans="1:9" x14ac:dyDescent="0.2">
      <c r="A119" s="132"/>
      <c r="B119" s="225"/>
      <c r="C119" s="73" t="s">
        <v>3</v>
      </c>
      <c r="D119" s="39">
        <f>'42e_EG'!D120</f>
        <v>65.145178200000004</v>
      </c>
      <c r="E119" s="40">
        <f>'41e_EG'!D120</f>
        <v>60.215369449000001</v>
      </c>
      <c r="F119" s="102">
        <f t="shared" si="2"/>
        <v>4.929808751000003</v>
      </c>
      <c r="G119" s="54">
        <f>'42e_EG'!G120</f>
        <v>65.103345825257904</v>
      </c>
      <c r="H119" s="40">
        <f>'41e_EG'!G120</f>
        <v>61.859418847000001</v>
      </c>
      <c r="I119" s="102">
        <f t="shared" si="3"/>
        <v>3.2439269782579032</v>
      </c>
    </row>
    <row r="120" spans="1:9" x14ac:dyDescent="0.2">
      <c r="A120" s="132"/>
      <c r="B120" s="225"/>
      <c r="C120" s="73" t="s">
        <v>4</v>
      </c>
      <c r="D120" s="39">
        <f>'42e_EG'!D121</f>
        <v>74.624892899999992</v>
      </c>
      <c r="E120" s="40">
        <f>'41e_EG'!D121</f>
        <v>69.789529672</v>
      </c>
      <c r="F120" s="102">
        <f t="shared" si="2"/>
        <v>4.8353632279999914</v>
      </c>
      <c r="G120" s="54">
        <f>'42e_EG'!G121</f>
        <v>73.300740711604149</v>
      </c>
      <c r="H120" s="40">
        <f>'41e_EG'!G121</f>
        <v>71.993893607999993</v>
      </c>
      <c r="I120" s="102">
        <f t="shared" si="3"/>
        <v>1.3068471036041558</v>
      </c>
    </row>
    <row r="121" spans="1:9" x14ac:dyDescent="0.2">
      <c r="A121" s="132"/>
      <c r="B121" s="225"/>
      <c r="C121" s="73" t="s">
        <v>5</v>
      </c>
      <c r="D121" s="39">
        <f>'42e_EG'!D122</f>
        <v>85.583502300000006</v>
      </c>
      <c r="E121" s="40">
        <f>'41e_EG'!D122</f>
        <v>71.532186938999999</v>
      </c>
      <c r="F121" s="102">
        <f t="shared" si="2"/>
        <v>14.051315361000007</v>
      </c>
      <c r="G121" s="54">
        <f>'42e_EG'!G122</f>
        <v>86.275302743639386</v>
      </c>
      <c r="H121" s="40">
        <f>'41e_EG'!G122</f>
        <v>73.841941683000002</v>
      </c>
      <c r="I121" s="102">
        <f t="shared" si="3"/>
        <v>12.433361060639385</v>
      </c>
    </row>
    <row r="122" spans="1:9" x14ac:dyDescent="0.2">
      <c r="A122" s="132"/>
      <c r="B122" s="225"/>
      <c r="C122" s="73" t="s">
        <v>6</v>
      </c>
      <c r="D122" s="39">
        <f>'42e_EG'!D123</f>
        <v>82.220482399999995</v>
      </c>
      <c r="E122" s="40">
        <f>'41e_EG'!D123</f>
        <v>75.801365759999996</v>
      </c>
      <c r="F122" s="102">
        <f t="shared" si="2"/>
        <v>6.4191166399999986</v>
      </c>
      <c r="G122" s="54">
        <f>'42e_EG'!G123</f>
        <v>84.070984335035803</v>
      </c>
      <c r="H122" s="40">
        <f>'41e_EG'!G123</f>
        <v>76.563832990999998</v>
      </c>
      <c r="I122" s="102">
        <f t="shared" si="3"/>
        <v>7.5071513440358046</v>
      </c>
    </row>
    <row r="123" spans="1:9" ht="13.5" thickBot="1" x14ac:dyDescent="0.25">
      <c r="A123" s="132"/>
      <c r="B123" s="225"/>
      <c r="C123" s="73" t="s">
        <v>7</v>
      </c>
      <c r="D123" s="39">
        <f>'42e_EG'!D124</f>
        <v>84.180810100000002</v>
      </c>
      <c r="E123" s="40">
        <f>'41e_EG'!D124</f>
        <v>60.624809397999996</v>
      </c>
      <c r="F123" s="119">
        <f t="shared" si="2"/>
        <v>23.556000702000006</v>
      </c>
      <c r="G123" s="54">
        <f>'42e_EG'!G124</f>
        <v>83.178413358234764</v>
      </c>
      <c r="H123" s="40">
        <f>'41e_EG'!G124</f>
        <v>56.530344679999999</v>
      </c>
      <c r="I123" s="119">
        <f t="shared" si="3"/>
        <v>26.648068678234765</v>
      </c>
    </row>
    <row r="124" spans="1:9" ht="13.5" thickBot="1" x14ac:dyDescent="0.25">
      <c r="A124" s="133"/>
      <c r="B124" s="226"/>
      <c r="C124" s="74" t="s">
        <v>31</v>
      </c>
      <c r="D124" s="100">
        <f>'42e_EG'!D125</f>
        <v>74.199887058118819</v>
      </c>
      <c r="E124" s="101">
        <f>'41e_EG'!D125</f>
        <v>62.526034152000001</v>
      </c>
      <c r="F124" s="107">
        <f t="shared" si="2"/>
        <v>11.673852906118817</v>
      </c>
      <c r="G124" s="98">
        <f>'42e_EG'!G125</f>
        <v>75.839874999069906</v>
      </c>
      <c r="H124" s="101">
        <f>'41e_EG'!G125</f>
        <v>66.242142885999996</v>
      </c>
      <c r="I124" s="107">
        <f t="shared" si="3"/>
        <v>9.5977321130699096</v>
      </c>
    </row>
    <row r="125" spans="1:9" ht="14.25" x14ac:dyDescent="0.2">
      <c r="A125" s="131" t="s">
        <v>76</v>
      </c>
      <c r="B125" s="224" t="s">
        <v>62</v>
      </c>
      <c r="C125" s="6" t="s">
        <v>44</v>
      </c>
      <c r="D125" s="52">
        <f>'42e_EG'!D126</f>
        <v>40.428551899999995</v>
      </c>
      <c r="E125" s="38">
        <f>'41e_EG'!D126</f>
        <v>26.463399504000002</v>
      </c>
      <c r="F125" s="120">
        <f t="shared" si="2"/>
        <v>13.965152395999993</v>
      </c>
      <c r="G125" s="52">
        <f>'42e_EG'!G126</f>
        <v>74.390090534853854</v>
      </c>
      <c r="H125" s="38">
        <f>'41e_EG'!G126</f>
        <v>68.254096369999999</v>
      </c>
      <c r="I125" s="99">
        <f t="shared" si="3"/>
        <v>6.1359941648538552</v>
      </c>
    </row>
    <row r="126" spans="1:9" ht="14.25" x14ac:dyDescent="0.2">
      <c r="A126" s="132"/>
      <c r="B126" s="225"/>
      <c r="C126" s="10" t="s">
        <v>45</v>
      </c>
      <c r="D126" s="54">
        <f>'42e_EG'!D127</f>
        <v>41.611431799999998</v>
      </c>
      <c r="E126" s="40">
        <f>'41e_EG'!D127</f>
        <v>24.436060184999999</v>
      </c>
      <c r="F126" s="119">
        <f t="shared" si="2"/>
        <v>17.175371615</v>
      </c>
      <c r="G126" s="54">
        <f>'42e_EG'!G127</f>
        <v>55.204505411417628</v>
      </c>
      <c r="H126" s="40">
        <f>'41e_EG'!G127</f>
        <v>37.732907009000002</v>
      </c>
      <c r="I126" s="119">
        <f t="shared" si="3"/>
        <v>17.471598402417627</v>
      </c>
    </row>
    <row r="127" spans="1:9" x14ac:dyDescent="0.2">
      <c r="A127" s="132"/>
      <c r="B127" s="225"/>
      <c r="C127" s="72" t="s">
        <v>1</v>
      </c>
      <c r="D127" s="55">
        <f>'42e_EG'!D128</f>
        <v>40.890832700000004</v>
      </c>
      <c r="E127" s="56">
        <f>'41e_EG'!D128</f>
        <v>25.157791918000001</v>
      </c>
      <c r="F127" s="112">
        <f t="shared" si="2"/>
        <v>15.733040782000003</v>
      </c>
      <c r="G127" s="58">
        <f>'42e_EG'!G128</f>
        <v>65.356849616758979</v>
      </c>
      <c r="H127" s="56">
        <f>'41e_EG'!G128</f>
        <v>45.322302131000001</v>
      </c>
      <c r="I127" s="112">
        <f t="shared" si="3"/>
        <v>20.034547485758978</v>
      </c>
    </row>
    <row r="128" spans="1:9" x14ac:dyDescent="0.2">
      <c r="A128" s="132"/>
      <c r="B128" s="225"/>
      <c r="C128" s="73" t="s">
        <v>2</v>
      </c>
      <c r="D128" s="39">
        <f>'42e_EG'!D129</f>
        <v>63.319028799999998</v>
      </c>
      <c r="E128" s="40">
        <f>'41e_EG'!D129</f>
        <v>41.117431883000002</v>
      </c>
      <c r="F128" s="119">
        <f t="shared" si="2"/>
        <v>22.201596916999996</v>
      </c>
      <c r="G128" s="54">
        <f>'42e_EG'!G129</f>
        <v>63.196817748858969</v>
      </c>
      <c r="H128" s="40">
        <f>'41e_EG'!G129</f>
        <v>44.274793768000002</v>
      </c>
      <c r="I128" s="119">
        <f t="shared" si="3"/>
        <v>18.922023980858967</v>
      </c>
    </row>
    <row r="129" spans="1:9" x14ac:dyDescent="0.2">
      <c r="A129" s="132"/>
      <c r="B129" s="225"/>
      <c r="C129" s="73" t="s">
        <v>3</v>
      </c>
      <c r="D129" s="39">
        <f>'42e_EG'!D130</f>
        <v>63.516150400000001</v>
      </c>
      <c r="E129" s="40">
        <f>'41e_EG'!D130</f>
        <v>46.265677805000003</v>
      </c>
      <c r="F129" s="119">
        <f t="shared" si="2"/>
        <v>17.250472594999998</v>
      </c>
      <c r="G129" s="54">
        <f>'42e_EG'!G130</f>
        <v>65.043678090247084</v>
      </c>
      <c r="H129" s="40">
        <f>'41e_EG'!G130</f>
        <v>52.552221924000001</v>
      </c>
      <c r="I129" s="119">
        <f t="shared" si="3"/>
        <v>12.491456166247083</v>
      </c>
    </row>
    <row r="130" spans="1:9" x14ac:dyDescent="0.2">
      <c r="A130" s="132"/>
      <c r="B130" s="225"/>
      <c r="C130" s="73" t="s">
        <v>4</v>
      </c>
      <c r="D130" s="39">
        <f>'42e_EG'!D131</f>
        <v>64.005281800000006</v>
      </c>
      <c r="E130" s="40">
        <f>'41e_EG'!D131</f>
        <v>61.694979398999997</v>
      </c>
      <c r="F130" s="102">
        <f t="shared" si="2"/>
        <v>2.3103024010000084</v>
      </c>
      <c r="G130" s="54">
        <f>'42e_EG'!G131</f>
        <v>58.676557299305145</v>
      </c>
      <c r="H130" s="40">
        <f>'41e_EG'!G131</f>
        <v>61.189775769999997</v>
      </c>
      <c r="I130" s="102">
        <f t="shared" si="3"/>
        <v>-2.5132184706948522</v>
      </c>
    </row>
    <row r="131" spans="1:9" x14ac:dyDescent="0.2">
      <c r="A131" s="132"/>
      <c r="B131" s="225"/>
      <c r="C131" s="73" t="s">
        <v>5</v>
      </c>
      <c r="D131" s="39">
        <f>'42e_EG'!D132</f>
        <v>66.744653700000001</v>
      </c>
      <c r="E131" s="40">
        <f>'41e_EG'!D132</f>
        <v>61.905984111000002</v>
      </c>
      <c r="F131" s="119">
        <f t="shared" si="2"/>
        <v>4.8386695889999984</v>
      </c>
      <c r="G131" s="54">
        <f>'42e_EG'!G132</f>
        <v>66.739816340310114</v>
      </c>
      <c r="H131" s="40">
        <f>'41e_EG'!G132</f>
        <v>65.220761910999997</v>
      </c>
      <c r="I131" s="102">
        <f t="shared" si="3"/>
        <v>1.5190544293101169</v>
      </c>
    </row>
    <row r="132" spans="1:9" x14ac:dyDescent="0.2">
      <c r="A132" s="132"/>
      <c r="B132" s="225"/>
      <c r="C132" s="73" t="s">
        <v>6</v>
      </c>
      <c r="D132" s="39">
        <f>'42e_EG'!D133</f>
        <v>71.115808099999995</v>
      </c>
      <c r="E132" s="40">
        <f>'41e_EG'!D133</f>
        <v>55.498388861999999</v>
      </c>
      <c r="F132" s="102">
        <f t="shared" si="2"/>
        <v>15.617419237999997</v>
      </c>
      <c r="G132" s="54">
        <f>'42e_EG'!G133</f>
        <v>70.784988949978683</v>
      </c>
      <c r="H132" s="40">
        <f>'41e_EG'!G133</f>
        <v>61.866531791</v>
      </c>
      <c r="I132" s="102">
        <f t="shared" si="3"/>
        <v>8.9184571589786827</v>
      </c>
    </row>
    <row r="133" spans="1:9" ht="13.5" thickBot="1" x14ac:dyDescent="0.25">
      <c r="A133" s="132"/>
      <c r="B133" s="225"/>
      <c r="C133" s="73" t="s">
        <v>7</v>
      </c>
      <c r="D133" s="39">
        <f>'42e_EG'!D134</f>
        <v>51.415667799999994</v>
      </c>
      <c r="E133" s="40">
        <f>'41e_EG'!D134</f>
        <v>42.384689733999998</v>
      </c>
      <c r="F133" s="102">
        <f t="shared" si="2"/>
        <v>9.0309780659999959</v>
      </c>
      <c r="G133" s="54">
        <f>'42e_EG'!G134</f>
        <v>46.441009403814611</v>
      </c>
      <c r="H133" s="40">
        <f>'41e_EG'!G134</f>
        <v>39.930134129999999</v>
      </c>
      <c r="I133" s="102">
        <f t="shared" si="3"/>
        <v>6.5108752738146123</v>
      </c>
    </row>
    <row r="134" spans="1:9" ht="13.5" thickBot="1" x14ac:dyDescent="0.25">
      <c r="A134" s="133"/>
      <c r="B134" s="226"/>
      <c r="C134" s="74" t="s">
        <v>31</v>
      </c>
      <c r="D134" s="100">
        <f>'42e_EG'!D135</f>
        <v>60.904291281441083</v>
      </c>
      <c r="E134" s="101">
        <f>'41e_EG'!D135</f>
        <v>47.378631812999998</v>
      </c>
      <c r="F134" s="107">
        <f t="shared" ref="F134:F197" si="4">D134-E134</f>
        <v>13.525659468441084</v>
      </c>
      <c r="G134" s="98">
        <f>'42e_EG'!G135</f>
        <v>63.357688479242782</v>
      </c>
      <c r="H134" s="101">
        <f>'41e_EG'!G135</f>
        <v>53.945554790000003</v>
      </c>
      <c r="I134" s="107">
        <f t="shared" ref="I134:I197" si="5">G134-H134</f>
        <v>9.4121336892427792</v>
      </c>
    </row>
    <row r="135" spans="1:9" ht="14.25" x14ac:dyDescent="0.2">
      <c r="A135" s="131" t="s">
        <v>77</v>
      </c>
      <c r="B135" s="224" t="s">
        <v>62</v>
      </c>
      <c r="C135" s="6" t="s">
        <v>44</v>
      </c>
      <c r="D135" s="52">
        <f>'42e_EG'!D136</f>
        <v>42.523333200000003</v>
      </c>
      <c r="E135" s="38">
        <f>'41e_EG'!D136</f>
        <v>8.1705627770000007</v>
      </c>
      <c r="F135" s="120">
        <f t="shared" si="4"/>
        <v>34.352770423000003</v>
      </c>
      <c r="G135" s="52">
        <f>'42e_EG'!G136</f>
        <v>100</v>
      </c>
      <c r="H135" s="38">
        <f>'41e_EG'!G136</f>
        <v>42.88367478</v>
      </c>
      <c r="I135" s="120">
        <f t="shared" si="5"/>
        <v>57.11632522</v>
      </c>
    </row>
    <row r="136" spans="1:9" ht="14.25" x14ac:dyDescent="0.2">
      <c r="A136" s="132"/>
      <c r="B136" s="225"/>
      <c r="C136" s="10" t="s">
        <v>45</v>
      </c>
      <c r="D136" s="54">
        <f>'42e_EG'!D137</f>
        <v>49.171031900000003</v>
      </c>
      <c r="E136" s="40">
        <f>'41e_EG'!D137</f>
        <v>18.308684794000001</v>
      </c>
      <c r="F136" s="119">
        <f t="shared" si="4"/>
        <v>30.862347106000001</v>
      </c>
      <c r="G136" s="54">
        <f>'42e_EG'!G137</f>
        <v>72.44127260002665</v>
      </c>
      <c r="H136" s="40">
        <f>'41e_EG'!G137</f>
        <v>31.216877236999999</v>
      </c>
      <c r="I136" s="119">
        <f t="shared" si="5"/>
        <v>41.224395363026652</v>
      </c>
    </row>
    <row r="137" spans="1:9" x14ac:dyDescent="0.2">
      <c r="A137" s="132"/>
      <c r="B137" s="225"/>
      <c r="C137" s="72" t="s">
        <v>1</v>
      </c>
      <c r="D137" s="55">
        <f>'42e_EG'!D138</f>
        <v>45.003504399999997</v>
      </c>
      <c r="E137" s="56">
        <f>'41e_EG'!D138</f>
        <v>14.611249336</v>
      </c>
      <c r="F137" s="112">
        <f t="shared" si="4"/>
        <v>30.392255063999997</v>
      </c>
      <c r="G137" s="58">
        <f>'42e_EG'!G138</f>
        <v>88.451293963427986</v>
      </c>
      <c r="H137" s="56">
        <f>'41e_EG'!G138</f>
        <v>33.050658325000001</v>
      </c>
      <c r="I137" s="112">
        <f t="shared" si="5"/>
        <v>55.400635638427985</v>
      </c>
    </row>
    <row r="138" spans="1:9" x14ac:dyDescent="0.2">
      <c r="A138" s="132"/>
      <c r="B138" s="225"/>
      <c r="C138" s="73" t="s">
        <v>2</v>
      </c>
      <c r="D138" s="39">
        <f>'42e_EG'!D139</f>
        <v>53.557329200000005</v>
      </c>
      <c r="E138" s="40">
        <f>'41e_EG'!D139</f>
        <v>36.526303816000002</v>
      </c>
      <c r="F138" s="119">
        <f t="shared" si="4"/>
        <v>17.031025384000003</v>
      </c>
      <c r="G138" s="54">
        <f>'42e_EG'!G139</f>
        <v>59.904172368859008</v>
      </c>
      <c r="H138" s="40">
        <f>'41e_EG'!G139</f>
        <v>38.304720007999997</v>
      </c>
      <c r="I138" s="119">
        <f t="shared" si="5"/>
        <v>21.599452360859011</v>
      </c>
    </row>
    <row r="139" spans="1:9" x14ac:dyDescent="0.2">
      <c r="A139" s="132"/>
      <c r="B139" s="225"/>
      <c r="C139" s="73" t="s">
        <v>3</v>
      </c>
      <c r="D139" s="39">
        <f>'42e_EG'!D140</f>
        <v>57.322192699999995</v>
      </c>
      <c r="E139" s="40">
        <f>'41e_EG'!D140</f>
        <v>42.657175932000001</v>
      </c>
      <c r="F139" s="102">
        <f t="shared" si="4"/>
        <v>14.665016767999994</v>
      </c>
      <c r="G139" s="54">
        <f>'42e_EG'!G140</f>
        <v>58.576855543715567</v>
      </c>
      <c r="H139" s="40">
        <f>'41e_EG'!G140</f>
        <v>44.463321196999999</v>
      </c>
      <c r="I139" s="102">
        <f t="shared" si="5"/>
        <v>14.113534346715568</v>
      </c>
    </row>
    <row r="140" spans="1:9" x14ac:dyDescent="0.2">
      <c r="A140" s="132"/>
      <c r="B140" s="225"/>
      <c r="C140" s="73" t="s">
        <v>4</v>
      </c>
      <c r="D140" s="39">
        <f>'42e_EG'!D141</f>
        <v>55.474087699999998</v>
      </c>
      <c r="E140" s="40">
        <f>'41e_EG'!D141</f>
        <v>51.166675194</v>
      </c>
      <c r="F140" s="102">
        <f t="shared" si="4"/>
        <v>4.3074125059999986</v>
      </c>
      <c r="G140" s="54">
        <f>'42e_EG'!G141</f>
        <v>51.389544038391577</v>
      </c>
      <c r="H140" s="40">
        <f>'41e_EG'!G141</f>
        <v>51.883190394000003</v>
      </c>
      <c r="I140" s="102">
        <f t="shared" si="5"/>
        <v>-0.49364635560842629</v>
      </c>
    </row>
    <row r="141" spans="1:9" x14ac:dyDescent="0.2">
      <c r="A141" s="132"/>
      <c r="B141" s="225"/>
      <c r="C141" s="73" t="s">
        <v>5</v>
      </c>
      <c r="D141" s="39">
        <f>'42e_EG'!D142</f>
        <v>59.301252299999994</v>
      </c>
      <c r="E141" s="40">
        <f>'41e_EG'!D142</f>
        <v>58.340146941</v>
      </c>
      <c r="F141" s="102">
        <f t="shared" si="4"/>
        <v>0.96110535899999405</v>
      </c>
      <c r="G141" s="54">
        <f>'42e_EG'!G142</f>
        <v>58.399776591763221</v>
      </c>
      <c r="H141" s="40">
        <f>'41e_EG'!G142</f>
        <v>61.784846113999997</v>
      </c>
      <c r="I141" s="119">
        <f t="shared" si="5"/>
        <v>-3.3850695222367762</v>
      </c>
    </row>
    <row r="142" spans="1:9" x14ac:dyDescent="0.2">
      <c r="A142" s="132"/>
      <c r="B142" s="225"/>
      <c r="C142" s="73" t="s">
        <v>6</v>
      </c>
      <c r="D142" s="39">
        <f>'42e_EG'!D143</f>
        <v>49.750092899999999</v>
      </c>
      <c r="E142" s="40">
        <f>'41e_EG'!D143</f>
        <v>66.856462168999997</v>
      </c>
      <c r="F142" s="102">
        <f t="shared" si="4"/>
        <v>-17.106369268999998</v>
      </c>
      <c r="G142" s="54">
        <f>'42e_EG'!G143</f>
        <v>49.389351617948023</v>
      </c>
      <c r="H142" s="40">
        <f>'41e_EG'!G143</f>
        <v>59.146099724999999</v>
      </c>
      <c r="I142" s="102">
        <f t="shared" si="5"/>
        <v>-9.7567481070519761</v>
      </c>
    </row>
    <row r="143" spans="1:9" ht="13.5" thickBot="1" x14ac:dyDescent="0.25">
      <c r="A143" s="132"/>
      <c r="B143" s="225"/>
      <c r="C143" s="73" t="s">
        <v>7</v>
      </c>
      <c r="D143" s="39">
        <f>'42e_EG'!D144</f>
        <v>35.256609900000001</v>
      </c>
      <c r="E143" s="40">
        <f>'41e_EG'!D144</f>
        <v>67.576409521000002</v>
      </c>
      <c r="F143" s="119">
        <f t="shared" si="4"/>
        <v>-32.319799621000001</v>
      </c>
      <c r="G143" s="54">
        <f>'42e_EG'!G144</f>
        <v>23.405178264645059</v>
      </c>
      <c r="H143" s="40">
        <f>'41e_EG'!G144</f>
        <v>43.137841856999998</v>
      </c>
      <c r="I143" s="119">
        <f t="shared" si="5"/>
        <v>-19.732663592354939</v>
      </c>
    </row>
    <row r="144" spans="1:9" ht="13.5" thickBot="1" x14ac:dyDescent="0.25">
      <c r="A144" s="133"/>
      <c r="B144" s="226"/>
      <c r="C144" s="74" t="s">
        <v>31</v>
      </c>
      <c r="D144" s="100">
        <f>'42e_EG'!D145</f>
        <v>53.091120835968574</v>
      </c>
      <c r="E144" s="101">
        <f>'41e_EG'!D145</f>
        <v>39.440519326</v>
      </c>
      <c r="F144" s="107">
        <f t="shared" si="4"/>
        <v>13.650601509968574</v>
      </c>
      <c r="G144" s="98">
        <f>'42e_EG'!G145</f>
        <v>59.366976107914951</v>
      </c>
      <c r="H144" s="101">
        <f>'41e_EG'!G145</f>
        <v>45.714450401000001</v>
      </c>
      <c r="I144" s="107">
        <f t="shared" si="5"/>
        <v>13.65252570691495</v>
      </c>
    </row>
    <row r="145" spans="1:9" ht="14.25" x14ac:dyDescent="0.2">
      <c r="A145" s="131" t="s">
        <v>0</v>
      </c>
      <c r="B145" s="227" t="s">
        <v>9</v>
      </c>
      <c r="C145" s="6" t="s">
        <v>44</v>
      </c>
      <c r="D145" s="52">
        <f>'42e_EG'!D146</f>
        <v>54.883027900000002</v>
      </c>
      <c r="E145" s="38">
        <f>'41e_EG'!D176</f>
        <v>38.441647994999997</v>
      </c>
      <c r="F145" s="120">
        <f t="shared" si="4"/>
        <v>16.441379905000005</v>
      </c>
      <c r="G145" s="52">
        <f>'42e_EG'!G146</f>
        <v>70.979931380467335</v>
      </c>
      <c r="H145" s="38">
        <f>'41e_EG'!G176</f>
        <v>61.450376939000002</v>
      </c>
      <c r="I145" s="120">
        <f t="shared" si="5"/>
        <v>9.529554441467333</v>
      </c>
    </row>
    <row r="146" spans="1:9" ht="14.25" x14ac:dyDescent="0.2">
      <c r="A146" s="132"/>
      <c r="B146" s="225"/>
      <c r="C146" s="10" t="s">
        <v>45</v>
      </c>
      <c r="D146" s="54">
        <f>'42e_EG'!D147</f>
        <v>52.008793099999991</v>
      </c>
      <c r="E146" s="40">
        <f>'41e_EG'!D177</f>
        <v>35.991513409</v>
      </c>
      <c r="F146" s="119">
        <f t="shared" si="4"/>
        <v>16.017279690999992</v>
      </c>
      <c r="G146" s="54">
        <f>'42e_EG'!G147</f>
        <v>60.462337639433997</v>
      </c>
      <c r="H146" s="40">
        <f>'41e_EG'!G177</f>
        <v>43.145144696000003</v>
      </c>
      <c r="I146" s="119">
        <f t="shared" si="5"/>
        <v>17.317192943433994</v>
      </c>
    </row>
    <row r="147" spans="1:9" x14ac:dyDescent="0.2">
      <c r="A147" s="132"/>
      <c r="B147" s="225"/>
      <c r="C147" s="72" t="s">
        <v>1</v>
      </c>
      <c r="D147" s="55">
        <f>'42e_EG'!D148</f>
        <v>53.789397299999997</v>
      </c>
      <c r="E147" s="56">
        <f>'41e_EG'!D178</f>
        <v>36.870624282999998</v>
      </c>
      <c r="F147" s="112">
        <f t="shared" si="4"/>
        <v>16.918773016999999</v>
      </c>
      <c r="G147" s="58">
        <f>'42e_EG'!G148</f>
        <v>66.710646768006484</v>
      </c>
      <c r="H147" s="56">
        <f>'41e_EG'!G178</f>
        <v>48.556040557000003</v>
      </c>
      <c r="I147" s="112">
        <f t="shared" si="5"/>
        <v>18.154606211006481</v>
      </c>
    </row>
    <row r="148" spans="1:9" x14ac:dyDescent="0.2">
      <c r="A148" s="132"/>
      <c r="B148" s="225"/>
      <c r="C148" s="73" t="s">
        <v>2</v>
      </c>
      <c r="D148" s="39">
        <f>'42e_EG'!D149</f>
        <v>54.316696399999998</v>
      </c>
      <c r="E148" s="40">
        <f>'41e_EG'!D179</f>
        <v>42.537263301000003</v>
      </c>
      <c r="F148" s="119">
        <f t="shared" si="4"/>
        <v>11.779433098999995</v>
      </c>
      <c r="G148" s="54">
        <f>'42e_EG'!G149</f>
        <v>57.828143864809725</v>
      </c>
      <c r="H148" s="40">
        <f>'41e_EG'!G179</f>
        <v>46.221155107000001</v>
      </c>
      <c r="I148" s="119">
        <f t="shared" si="5"/>
        <v>11.606988757809724</v>
      </c>
    </row>
    <row r="149" spans="1:9" x14ac:dyDescent="0.2">
      <c r="A149" s="132"/>
      <c r="B149" s="225"/>
      <c r="C149" s="73" t="s">
        <v>3</v>
      </c>
      <c r="D149" s="39">
        <f>'42e_EG'!D150</f>
        <v>58.724740199999999</v>
      </c>
      <c r="E149" s="40">
        <f>'41e_EG'!D180</f>
        <v>51.520172760000001</v>
      </c>
      <c r="F149" s="119">
        <f t="shared" si="4"/>
        <v>7.2045674399999982</v>
      </c>
      <c r="G149" s="54">
        <f>'42e_EG'!G150</f>
        <v>59.992578718936493</v>
      </c>
      <c r="H149" s="40">
        <f>'41e_EG'!G180</f>
        <v>54.133189473000002</v>
      </c>
      <c r="I149" s="119">
        <f t="shared" si="5"/>
        <v>5.8593892459364909</v>
      </c>
    </row>
    <row r="150" spans="1:9" x14ac:dyDescent="0.2">
      <c r="A150" s="132"/>
      <c r="B150" s="225"/>
      <c r="C150" s="73" t="s">
        <v>4</v>
      </c>
      <c r="D150" s="39">
        <f>'42e_EG'!D151</f>
        <v>63.644898800000007</v>
      </c>
      <c r="E150" s="40">
        <f>'41e_EG'!D181</f>
        <v>62.137396232999997</v>
      </c>
      <c r="F150" s="102">
        <f t="shared" si="4"/>
        <v>1.5075025670000102</v>
      </c>
      <c r="G150" s="54">
        <f>'42e_EG'!G151</f>
        <v>64.294015570210249</v>
      </c>
      <c r="H150" s="40">
        <f>'41e_EG'!G181</f>
        <v>63.390802180000001</v>
      </c>
      <c r="I150" s="102">
        <f t="shared" si="5"/>
        <v>0.90321339021024727</v>
      </c>
    </row>
    <row r="151" spans="1:9" x14ac:dyDescent="0.2">
      <c r="A151" s="132"/>
      <c r="B151" s="225"/>
      <c r="C151" s="73" t="s">
        <v>5</v>
      </c>
      <c r="D151" s="39">
        <f>'42e_EG'!D152</f>
        <v>71.389303699999999</v>
      </c>
      <c r="E151" s="40">
        <f>'41e_EG'!D182</f>
        <v>70.732846359000007</v>
      </c>
      <c r="F151" s="102">
        <f t="shared" si="4"/>
        <v>0.65645734099999231</v>
      </c>
      <c r="G151" s="54">
        <f>'42e_EG'!G152</f>
        <v>71.999351843093862</v>
      </c>
      <c r="H151" s="40">
        <f>'41e_EG'!G182</f>
        <v>71.584023449</v>
      </c>
      <c r="I151" s="102">
        <f t="shared" si="5"/>
        <v>0.41532839409386213</v>
      </c>
    </row>
    <row r="152" spans="1:9" x14ac:dyDescent="0.2">
      <c r="A152" s="132"/>
      <c r="B152" s="225"/>
      <c r="C152" s="73" t="s">
        <v>6</v>
      </c>
      <c r="D152" s="39">
        <f>'42e_EG'!D153</f>
        <v>79.01721040000001</v>
      </c>
      <c r="E152" s="40">
        <f>'41e_EG'!D183</f>
        <v>77.399196296</v>
      </c>
      <c r="F152" s="102">
        <f t="shared" si="4"/>
        <v>1.6180141040000109</v>
      </c>
      <c r="G152" s="54">
        <f>'42e_EG'!G153</f>
        <v>78.027416851106253</v>
      </c>
      <c r="H152" s="40">
        <f>'41e_EG'!G183</f>
        <v>76.926169614000003</v>
      </c>
      <c r="I152" s="102">
        <f t="shared" si="5"/>
        <v>1.1012472371062501</v>
      </c>
    </row>
    <row r="153" spans="1:9" ht="13.5" thickBot="1" x14ac:dyDescent="0.25">
      <c r="A153" s="132"/>
      <c r="B153" s="225"/>
      <c r="C153" s="73" t="s">
        <v>7</v>
      </c>
      <c r="D153" s="39">
        <f>'42e_EG'!D154</f>
        <v>74.088396299999999</v>
      </c>
      <c r="E153" s="40">
        <f>'41e_EG'!D184</f>
        <v>69.452905541999996</v>
      </c>
      <c r="F153" s="119">
        <f t="shared" si="4"/>
        <v>4.6354907580000031</v>
      </c>
      <c r="G153" s="54">
        <f>'42e_EG'!G154</f>
        <v>71.510122612334342</v>
      </c>
      <c r="H153" s="40">
        <f>'41e_EG'!G184</f>
        <v>64.688498789999997</v>
      </c>
      <c r="I153" s="119">
        <f t="shared" si="5"/>
        <v>6.8216238223343453</v>
      </c>
    </row>
    <row r="154" spans="1:9" ht="13.5" thickBot="1" x14ac:dyDescent="0.25">
      <c r="A154" s="133"/>
      <c r="B154" s="226"/>
      <c r="C154" s="74" t="s">
        <v>31</v>
      </c>
      <c r="D154" s="100">
        <f>'42e_EG'!D155</f>
        <v>64.110811926674955</v>
      </c>
      <c r="E154" s="101">
        <f>'41e_EG'!D185</f>
        <v>57.331884156000001</v>
      </c>
      <c r="F154" s="107">
        <f t="shared" si="4"/>
        <v>6.7789277706749544</v>
      </c>
      <c r="G154" s="98">
        <f>'42e_EG'!G155</f>
        <v>66.450755633642217</v>
      </c>
      <c r="H154" s="101">
        <f>'41e_EG'!G185</f>
        <v>60.456428418999998</v>
      </c>
      <c r="I154" s="107">
        <f t="shared" si="5"/>
        <v>5.9943272146422188</v>
      </c>
    </row>
    <row r="155" spans="1:9" ht="14.25" x14ac:dyDescent="0.2">
      <c r="A155" s="131" t="s">
        <v>0</v>
      </c>
      <c r="B155" s="227" t="s">
        <v>10</v>
      </c>
      <c r="C155" s="6" t="s">
        <v>44</v>
      </c>
      <c r="D155" s="52">
        <f>'42e_EG'!D156</f>
        <v>61.889526800000006</v>
      </c>
      <c r="E155" s="38">
        <f>'41e_EG'!D186</f>
        <v>42.763537126000003</v>
      </c>
      <c r="F155" s="120">
        <f t="shared" si="4"/>
        <v>19.125989674000003</v>
      </c>
      <c r="G155" s="52">
        <f>'42e_EG'!G156</f>
        <v>77.141477469617527</v>
      </c>
      <c r="H155" s="38">
        <f>'41e_EG'!G186</f>
        <v>64.524841373000001</v>
      </c>
      <c r="I155" s="120">
        <f t="shared" si="5"/>
        <v>12.616636096617526</v>
      </c>
    </row>
    <row r="156" spans="1:9" ht="14.25" x14ac:dyDescent="0.2">
      <c r="A156" s="132"/>
      <c r="B156" s="225"/>
      <c r="C156" s="10" t="s">
        <v>45</v>
      </c>
      <c r="D156" s="54">
        <f>'42e_EG'!D157</f>
        <v>58.299675200000003</v>
      </c>
      <c r="E156" s="40">
        <f>'41e_EG'!D187</f>
        <v>39.789846296</v>
      </c>
      <c r="F156" s="119">
        <f t="shared" si="4"/>
        <v>18.509828904000003</v>
      </c>
      <c r="G156" s="54">
        <f>'42e_EG'!G157</f>
        <v>66.901586833573674</v>
      </c>
      <c r="H156" s="40">
        <f>'41e_EG'!G187</f>
        <v>46.077434017999998</v>
      </c>
      <c r="I156" s="119">
        <f t="shared" si="5"/>
        <v>20.824152815573676</v>
      </c>
    </row>
    <row r="157" spans="1:9" x14ac:dyDescent="0.2">
      <c r="A157" s="132"/>
      <c r="B157" s="225"/>
      <c r="C157" s="72" t="s">
        <v>1</v>
      </c>
      <c r="D157" s="55">
        <f>'42e_EG'!D158</f>
        <v>60.506701399999997</v>
      </c>
      <c r="E157" s="56">
        <f>'41e_EG'!D188</f>
        <v>40.857007803999998</v>
      </c>
      <c r="F157" s="112">
        <f t="shared" si="4"/>
        <v>19.649693595999999</v>
      </c>
      <c r="G157" s="58">
        <f>'42e_EG'!G158</f>
        <v>72.994763186231523</v>
      </c>
      <c r="H157" s="56">
        <f>'41e_EG'!G188</f>
        <v>51.620813896000001</v>
      </c>
      <c r="I157" s="112">
        <f t="shared" si="5"/>
        <v>21.373949290231522</v>
      </c>
    </row>
    <row r="158" spans="1:9" x14ac:dyDescent="0.2">
      <c r="A158" s="132"/>
      <c r="B158" s="225"/>
      <c r="C158" s="73" t="s">
        <v>2</v>
      </c>
      <c r="D158" s="39">
        <f>'42e_EG'!D159</f>
        <v>60.567903700000002</v>
      </c>
      <c r="E158" s="40">
        <f>'41e_EG'!D189</f>
        <v>47.712194855</v>
      </c>
      <c r="F158" s="119">
        <f t="shared" si="4"/>
        <v>12.855708845000002</v>
      </c>
      <c r="G158" s="54">
        <f>'42e_EG'!G159</f>
        <v>64.991399410989317</v>
      </c>
      <c r="H158" s="40">
        <f>'41e_EG'!G189</f>
        <v>51.513372338000003</v>
      </c>
      <c r="I158" s="119">
        <f t="shared" si="5"/>
        <v>13.478027072989313</v>
      </c>
    </row>
    <row r="159" spans="1:9" x14ac:dyDescent="0.2">
      <c r="A159" s="132"/>
      <c r="B159" s="225"/>
      <c r="C159" s="73" t="s">
        <v>3</v>
      </c>
      <c r="D159" s="39">
        <f>'42e_EG'!D160</f>
        <v>65.071775099999996</v>
      </c>
      <c r="E159" s="40">
        <f>'41e_EG'!D190</f>
        <v>57.519512923999997</v>
      </c>
      <c r="F159" s="119">
        <f t="shared" si="4"/>
        <v>7.5522621759999993</v>
      </c>
      <c r="G159" s="54">
        <f>'42e_EG'!G160</f>
        <v>65.574594922616157</v>
      </c>
      <c r="H159" s="40">
        <f>'41e_EG'!G190</f>
        <v>58.211941934000002</v>
      </c>
      <c r="I159" s="119">
        <f t="shared" si="5"/>
        <v>7.3626529886161549</v>
      </c>
    </row>
    <row r="160" spans="1:9" x14ac:dyDescent="0.2">
      <c r="A160" s="132"/>
      <c r="B160" s="225"/>
      <c r="C160" s="73" t="s">
        <v>4</v>
      </c>
      <c r="D160" s="39">
        <f>'42e_EG'!D161</f>
        <v>69.604664800000009</v>
      </c>
      <c r="E160" s="40">
        <f>'41e_EG'!D191</f>
        <v>66.945430388999995</v>
      </c>
      <c r="F160" s="119">
        <f t="shared" si="4"/>
        <v>2.6592344110000141</v>
      </c>
      <c r="G160" s="54">
        <f>'42e_EG'!G161</f>
        <v>68.970217192607976</v>
      </c>
      <c r="H160" s="40">
        <f>'41e_EG'!G191</f>
        <v>66.465697366000001</v>
      </c>
      <c r="I160" s="119">
        <f t="shared" si="5"/>
        <v>2.5045198266079751</v>
      </c>
    </row>
    <row r="161" spans="1:9" x14ac:dyDescent="0.2">
      <c r="A161" s="132"/>
      <c r="B161" s="225"/>
      <c r="C161" s="73" t="s">
        <v>5</v>
      </c>
      <c r="D161" s="39">
        <f>'42e_EG'!D162</f>
        <v>76.040522600000003</v>
      </c>
      <c r="E161" s="40">
        <f>'41e_EG'!D192</f>
        <v>72.188135845000005</v>
      </c>
      <c r="F161" s="119">
        <f t="shared" si="4"/>
        <v>3.8523867549999977</v>
      </c>
      <c r="G161" s="54">
        <f>'42e_EG'!G162</f>
        <v>75.777243751747505</v>
      </c>
      <c r="H161" s="40">
        <f>'41e_EG'!G192</f>
        <v>72.864004023000007</v>
      </c>
      <c r="I161" s="119">
        <f t="shared" si="5"/>
        <v>2.9132397287474987</v>
      </c>
    </row>
    <row r="162" spans="1:9" x14ac:dyDescent="0.2">
      <c r="A162" s="132"/>
      <c r="B162" s="225"/>
      <c r="C162" s="73" t="s">
        <v>6</v>
      </c>
      <c r="D162" s="39">
        <f>'42e_EG'!D163</f>
        <v>78.584093899999999</v>
      </c>
      <c r="E162" s="40">
        <f>'41e_EG'!D193</f>
        <v>73.055378321999996</v>
      </c>
      <c r="F162" s="119">
        <f t="shared" si="4"/>
        <v>5.5287155780000035</v>
      </c>
      <c r="G162" s="54">
        <f>'42e_EG'!G163</f>
        <v>78.929714364295691</v>
      </c>
      <c r="H162" s="40">
        <f>'41e_EG'!G193</f>
        <v>73.908385636999995</v>
      </c>
      <c r="I162" s="119">
        <f t="shared" si="5"/>
        <v>5.0213287272956961</v>
      </c>
    </row>
    <row r="163" spans="1:9" ht="13.5" thickBot="1" x14ac:dyDescent="0.25">
      <c r="A163" s="132"/>
      <c r="B163" s="225"/>
      <c r="C163" s="73" t="s">
        <v>7</v>
      </c>
      <c r="D163" s="39">
        <f>'42e_EG'!D164</f>
        <v>62.751859099999997</v>
      </c>
      <c r="E163" s="40">
        <f>'41e_EG'!D194</f>
        <v>54.174796825999998</v>
      </c>
      <c r="F163" s="119">
        <f t="shared" si="4"/>
        <v>8.5770622739999993</v>
      </c>
      <c r="G163" s="54">
        <f>'42e_EG'!G164</f>
        <v>63.419028709493787</v>
      </c>
      <c r="H163" s="40">
        <f>'41e_EG'!G194</f>
        <v>51.662305480999997</v>
      </c>
      <c r="I163" s="119">
        <f t="shared" si="5"/>
        <v>11.75672322849379</v>
      </c>
    </row>
    <row r="164" spans="1:9" ht="13.5" thickBot="1" x14ac:dyDescent="0.25">
      <c r="A164" s="133"/>
      <c r="B164" s="226"/>
      <c r="C164" s="74" t="s">
        <v>31</v>
      </c>
      <c r="D164" s="100">
        <f>'42e_EG'!D165</f>
        <v>67.95450967763621</v>
      </c>
      <c r="E164" s="101">
        <f>'41e_EG'!D195</f>
        <v>59.638166009000003</v>
      </c>
      <c r="F164" s="107">
        <f t="shared" si="4"/>
        <v>8.3163436686362076</v>
      </c>
      <c r="G164" s="98">
        <f>'42e_EG'!G165</f>
        <v>70.036708056223901</v>
      </c>
      <c r="H164" s="101">
        <f>'41e_EG'!G195</f>
        <v>61.728243624000001</v>
      </c>
      <c r="I164" s="107">
        <f t="shared" si="5"/>
        <v>8.3084644322239001</v>
      </c>
    </row>
    <row r="165" spans="1:9" ht="14.25" x14ac:dyDescent="0.2">
      <c r="A165" s="131" t="s">
        <v>65</v>
      </c>
      <c r="B165" s="227" t="s">
        <v>9</v>
      </c>
      <c r="C165" s="6" t="s">
        <v>44</v>
      </c>
      <c r="D165" s="52">
        <f>'42e_EG'!D166</f>
        <v>48.9342738</v>
      </c>
      <c r="E165" s="38">
        <f>'41e_EG'!D196</f>
        <v>27.535411410999998</v>
      </c>
      <c r="F165" s="120">
        <f t="shared" si="4"/>
        <v>21.398862389000001</v>
      </c>
      <c r="G165" s="52">
        <f>'42e_EG'!G166</f>
        <v>64.493530891099013</v>
      </c>
      <c r="H165" s="38">
        <f>'41e_EG'!G196</f>
        <v>47.199294010000003</v>
      </c>
      <c r="I165" s="120">
        <f t="shared" si="5"/>
        <v>17.29423688109901</v>
      </c>
    </row>
    <row r="166" spans="1:9" ht="14.25" x14ac:dyDescent="0.2">
      <c r="A166" s="132"/>
      <c r="B166" s="225"/>
      <c r="C166" s="10" t="s">
        <v>45</v>
      </c>
      <c r="D166" s="54">
        <f>'42e_EG'!D167</f>
        <v>44.510681599999998</v>
      </c>
      <c r="E166" s="40">
        <f>'41e_EG'!D197</f>
        <v>27.196340543000002</v>
      </c>
      <c r="F166" s="119">
        <f t="shared" si="4"/>
        <v>17.314341056999996</v>
      </c>
      <c r="G166" s="54">
        <f>'42e_EG'!G167</f>
        <v>49.195936814935941</v>
      </c>
      <c r="H166" s="40">
        <f>'41e_EG'!G197</f>
        <v>28.649233498000001</v>
      </c>
      <c r="I166" s="119">
        <f t="shared" si="5"/>
        <v>20.54670331693594</v>
      </c>
    </row>
    <row r="167" spans="1:9" x14ac:dyDescent="0.2">
      <c r="A167" s="132"/>
      <c r="B167" s="225"/>
      <c r="C167" s="72" t="s">
        <v>1</v>
      </c>
      <c r="D167" s="55">
        <f>'42e_EG'!D168</f>
        <v>47.310631800000003</v>
      </c>
      <c r="E167" s="56">
        <f>'41e_EG'!D198</f>
        <v>27.319385820000001</v>
      </c>
      <c r="F167" s="112">
        <f t="shared" si="4"/>
        <v>19.991245980000002</v>
      </c>
      <c r="G167" s="58">
        <f>'42e_EG'!G168</f>
        <v>58.23986126074864</v>
      </c>
      <c r="H167" s="56">
        <f>'41e_EG'!G198</f>
        <v>33.458921111000002</v>
      </c>
      <c r="I167" s="112">
        <f t="shared" si="5"/>
        <v>24.780940149748638</v>
      </c>
    </row>
    <row r="168" spans="1:9" x14ac:dyDescent="0.2">
      <c r="A168" s="132"/>
      <c r="B168" s="225"/>
      <c r="C168" s="73" t="s">
        <v>2</v>
      </c>
      <c r="D168" s="39">
        <f>'42e_EG'!D169</f>
        <v>40.951003299999996</v>
      </c>
      <c r="E168" s="40">
        <f>'41e_EG'!D199</f>
        <v>31.498648894999999</v>
      </c>
      <c r="F168" s="102">
        <f t="shared" si="4"/>
        <v>9.4523544049999977</v>
      </c>
      <c r="G168" s="54">
        <f>'42e_EG'!G169</f>
        <v>43.268299441521542</v>
      </c>
      <c r="H168" s="40">
        <f>'41e_EG'!G199</f>
        <v>31.963210612000001</v>
      </c>
      <c r="I168" s="119">
        <f t="shared" si="5"/>
        <v>11.305088829521541</v>
      </c>
    </row>
    <row r="169" spans="1:9" x14ac:dyDescent="0.2">
      <c r="A169" s="132"/>
      <c r="B169" s="225"/>
      <c r="C169" s="73" t="s">
        <v>3</v>
      </c>
      <c r="D169" s="39">
        <f>'42e_EG'!D170</f>
        <v>48.687500099999994</v>
      </c>
      <c r="E169" s="40">
        <f>'41e_EG'!D200</f>
        <v>44.336689225000001</v>
      </c>
      <c r="F169" s="102">
        <f t="shared" si="4"/>
        <v>4.3508108749999934</v>
      </c>
      <c r="G169" s="54">
        <f>'42e_EG'!G170</f>
        <v>47.206540701323931</v>
      </c>
      <c r="H169" s="40">
        <f>'41e_EG'!G200</f>
        <v>41.749993854000003</v>
      </c>
      <c r="I169" s="102">
        <f t="shared" si="5"/>
        <v>5.4565468473239278</v>
      </c>
    </row>
    <row r="170" spans="1:9" x14ac:dyDescent="0.2">
      <c r="A170" s="132"/>
      <c r="B170" s="225"/>
      <c r="C170" s="73" t="s">
        <v>4</v>
      </c>
      <c r="D170" s="39">
        <f>'42e_EG'!D171</f>
        <v>58.554352899999998</v>
      </c>
      <c r="E170" s="40">
        <f>'41e_EG'!D201</f>
        <v>56.621033615999998</v>
      </c>
      <c r="F170" s="102">
        <f t="shared" si="4"/>
        <v>1.9333192839999995</v>
      </c>
      <c r="G170" s="54">
        <f>'42e_EG'!G171</f>
        <v>59.375888291388492</v>
      </c>
      <c r="H170" s="40">
        <f>'41e_EG'!G201</f>
        <v>55.461971568000003</v>
      </c>
      <c r="I170" s="102">
        <f t="shared" si="5"/>
        <v>3.9139167233884891</v>
      </c>
    </row>
    <row r="171" spans="1:9" x14ac:dyDescent="0.2">
      <c r="A171" s="132"/>
      <c r="B171" s="225"/>
      <c r="C171" s="73" t="s">
        <v>5</v>
      </c>
      <c r="D171" s="39">
        <f>'42e_EG'!D172</f>
        <v>65.783294900000001</v>
      </c>
      <c r="E171" s="40">
        <f>'41e_EG'!D202</f>
        <v>64.260285517</v>
      </c>
      <c r="F171" s="102">
        <f t="shared" si="4"/>
        <v>1.5230093830000015</v>
      </c>
      <c r="G171" s="54">
        <f>'42e_EG'!G172</f>
        <v>66.459639180063974</v>
      </c>
      <c r="H171" s="40">
        <f>'41e_EG'!G202</f>
        <v>62.973096300999998</v>
      </c>
      <c r="I171" s="102">
        <f t="shared" si="5"/>
        <v>3.4865428790639754</v>
      </c>
    </row>
    <row r="172" spans="1:9" x14ac:dyDescent="0.2">
      <c r="A172" s="132"/>
      <c r="B172" s="225"/>
      <c r="C172" s="73" t="s">
        <v>6</v>
      </c>
      <c r="D172" s="39">
        <f>'42e_EG'!D173</f>
        <v>69.796142599999996</v>
      </c>
      <c r="E172" s="40">
        <f>'41e_EG'!D203</f>
        <v>68.996473398999996</v>
      </c>
      <c r="F172" s="102">
        <f t="shared" si="4"/>
        <v>0.79966920100000038</v>
      </c>
      <c r="G172" s="54">
        <f>'42e_EG'!G173</f>
        <v>69.310661854868158</v>
      </c>
      <c r="H172" s="40">
        <f>'41e_EG'!G203</f>
        <v>67.353386278000002</v>
      </c>
      <c r="I172" s="102">
        <f t="shared" si="5"/>
        <v>1.957275576868156</v>
      </c>
    </row>
    <row r="173" spans="1:9" ht="13.5" thickBot="1" x14ac:dyDescent="0.25">
      <c r="A173" s="132"/>
      <c r="B173" s="225"/>
      <c r="C173" s="73" t="s">
        <v>7</v>
      </c>
      <c r="D173" s="39">
        <f>'42e_EG'!D174</f>
        <v>71.436218600000004</v>
      </c>
      <c r="E173" s="40">
        <f>'41e_EG'!D204</f>
        <v>64.984827796999994</v>
      </c>
      <c r="F173" s="102">
        <f t="shared" si="4"/>
        <v>6.4513908030000096</v>
      </c>
      <c r="G173" s="54">
        <f>'42e_EG'!G174</f>
        <v>69.344901797525665</v>
      </c>
      <c r="H173" s="40">
        <f>'41e_EG'!G204</f>
        <v>59.306392713999998</v>
      </c>
      <c r="I173" s="102">
        <f t="shared" si="5"/>
        <v>10.038509083525668</v>
      </c>
    </row>
    <row r="174" spans="1:9" ht="13.5" thickBot="1" x14ac:dyDescent="0.25">
      <c r="A174" s="133"/>
      <c r="B174" s="226"/>
      <c r="C174" s="74" t="s">
        <v>31</v>
      </c>
      <c r="D174" s="100">
        <f>'42e_EG'!D175</f>
        <v>57.415314057647805</v>
      </c>
      <c r="E174" s="101">
        <f>'41e_EG'!D205</f>
        <v>51.144029111999998</v>
      </c>
      <c r="F174" s="107">
        <f t="shared" si="4"/>
        <v>6.2712849456478068</v>
      </c>
      <c r="G174" s="98">
        <f>'42e_EG'!G175</f>
        <v>58.734520446085824</v>
      </c>
      <c r="H174" s="101">
        <f>'41e_EG'!G205</f>
        <v>50.863206456999997</v>
      </c>
      <c r="I174" s="107">
        <f t="shared" si="5"/>
        <v>7.8713139890858272</v>
      </c>
    </row>
    <row r="175" spans="1:9" ht="14.25" x14ac:dyDescent="0.2">
      <c r="A175" s="131" t="s">
        <v>65</v>
      </c>
      <c r="B175" s="227" t="s">
        <v>10</v>
      </c>
      <c r="C175" s="6" t="s">
        <v>44</v>
      </c>
      <c r="D175" s="52">
        <f>'42e_EG'!D176</f>
        <v>48.076730699999999</v>
      </c>
      <c r="E175" s="38">
        <f>'41e_EG'!D206</f>
        <v>30.835691609000001</v>
      </c>
      <c r="F175" s="120">
        <f t="shared" si="4"/>
        <v>17.241039090999998</v>
      </c>
      <c r="G175" s="52">
        <f>'42e_EG'!G176</f>
        <v>61.789749138195681</v>
      </c>
      <c r="H175" s="38">
        <f>'41e_EG'!G206</f>
        <v>48.762587738000001</v>
      </c>
      <c r="I175" s="99">
        <f t="shared" si="5"/>
        <v>13.027161400195681</v>
      </c>
    </row>
    <row r="176" spans="1:9" ht="14.25" x14ac:dyDescent="0.2">
      <c r="A176" s="132"/>
      <c r="B176" s="225"/>
      <c r="C176" s="10" t="s">
        <v>45</v>
      </c>
      <c r="D176" s="54">
        <f>'42e_EG'!D177</f>
        <v>46.9055179</v>
      </c>
      <c r="E176" s="40">
        <f>'41e_EG'!D207</f>
        <v>32.776220619999997</v>
      </c>
      <c r="F176" s="102">
        <f t="shared" si="4"/>
        <v>14.129297280000003</v>
      </c>
      <c r="G176" s="54">
        <f>'42e_EG'!G177</f>
        <v>51.739057181670503</v>
      </c>
      <c r="H176" s="40">
        <f>'41e_EG'!G207</f>
        <v>33.491663477000003</v>
      </c>
      <c r="I176" s="119">
        <f t="shared" si="5"/>
        <v>18.2473937046705</v>
      </c>
    </row>
    <row r="177" spans="1:9" x14ac:dyDescent="0.2">
      <c r="A177" s="132"/>
      <c r="B177" s="225"/>
      <c r="C177" s="72" t="s">
        <v>1</v>
      </c>
      <c r="D177" s="55">
        <f>'42e_EG'!D178</f>
        <v>47.635386199999999</v>
      </c>
      <c r="E177" s="56">
        <f>'41e_EG'!D208</f>
        <v>32.074635426999997</v>
      </c>
      <c r="F177" s="112">
        <f t="shared" si="4"/>
        <v>15.560750773000002</v>
      </c>
      <c r="G177" s="58">
        <f>'42e_EG'!G178</f>
        <v>57.635400805773372</v>
      </c>
      <c r="H177" s="56">
        <f>'41e_EG'!G208</f>
        <v>37.58254608</v>
      </c>
      <c r="I177" s="112">
        <f t="shared" si="5"/>
        <v>20.052854725773372</v>
      </c>
    </row>
    <row r="178" spans="1:9" x14ac:dyDescent="0.2">
      <c r="A178" s="132"/>
      <c r="B178" s="225"/>
      <c r="C178" s="73" t="s">
        <v>2</v>
      </c>
      <c r="D178" s="39">
        <f>'42e_EG'!D179</f>
        <v>54.097751199999998</v>
      </c>
      <c r="E178" s="40">
        <f>'41e_EG'!D209</f>
        <v>36.499637401000001</v>
      </c>
      <c r="F178" s="119">
        <f t="shared" si="4"/>
        <v>17.598113798999997</v>
      </c>
      <c r="G178" s="54">
        <f>'42e_EG'!G179</f>
        <v>55.872991279412553</v>
      </c>
      <c r="H178" s="40">
        <f>'41e_EG'!G209</f>
        <v>37.449272444000002</v>
      </c>
      <c r="I178" s="119">
        <f t="shared" si="5"/>
        <v>18.423718835412551</v>
      </c>
    </row>
    <row r="179" spans="1:9" x14ac:dyDescent="0.2">
      <c r="A179" s="132"/>
      <c r="B179" s="225"/>
      <c r="C179" s="73" t="s">
        <v>3</v>
      </c>
      <c r="D179" s="39">
        <f>'42e_EG'!D180</f>
        <v>55.389414599999995</v>
      </c>
      <c r="E179" s="40">
        <f>'41e_EG'!D210</f>
        <v>50.650501546000001</v>
      </c>
      <c r="F179" s="102">
        <f t="shared" si="4"/>
        <v>4.738913053999994</v>
      </c>
      <c r="G179" s="54">
        <f>'42e_EG'!G180</f>
        <v>55.153864112274462</v>
      </c>
      <c r="H179" s="40">
        <f>'41e_EG'!G210</f>
        <v>48.605839105999998</v>
      </c>
      <c r="I179" s="102">
        <f t="shared" si="5"/>
        <v>6.5480250062744645</v>
      </c>
    </row>
    <row r="180" spans="1:9" x14ac:dyDescent="0.2">
      <c r="A180" s="132"/>
      <c r="B180" s="225"/>
      <c r="C180" s="73" t="s">
        <v>4</v>
      </c>
      <c r="D180" s="39">
        <f>'42e_EG'!D181</f>
        <v>67.5990319</v>
      </c>
      <c r="E180" s="40">
        <f>'41e_EG'!D211</f>
        <v>59.780886881000001</v>
      </c>
      <c r="F180" s="119">
        <f t="shared" si="4"/>
        <v>7.8181450189999993</v>
      </c>
      <c r="G180" s="54">
        <f>'42e_EG'!G181</f>
        <v>67.390004910271699</v>
      </c>
      <c r="H180" s="40">
        <f>'41e_EG'!G211</f>
        <v>58.242386387000003</v>
      </c>
      <c r="I180" s="119">
        <f t="shared" si="5"/>
        <v>9.1476185232716958</v>
      </c>
    </row>
    <row r="181" spans="1:9" x14ac:dyDescent="0.2">
      <c r="A181" s="132"/>
      <c r="B181" s="225"/>
      <c r="C181" s="73" t="s">
        <v>5</v>
      </c>
      <c r="D181" s="39">
        <f>'42e_EG'!D182</f>
        <v>72.105019299999995</v>
      </c>
      <c r="E181" s="40">
        <f>'41e_EG'!D212</f>
        <v>67.501618343999993</v>
      </c>
      <c r="F181" s="102">
        <f t="shared" si="4"/>
        <v>4.6034009560000015</v>
      </c>
      <c r="G181" s="54">
        <f>'42e_EG'!G182</f>
        <v>71.879144214952291</v>
      </c>
      <c r="H181" s="40">
        <f>'41e_EG'!G212</f>
        <v>65.812637022000004</v>
      </c>
      <c r="I181" s="102">
        <f t="shared" si="5"/>
        <v>6.0665071929522867</v>
      </c>
    </row>
    <row r="182" spans="1:9" x14ac:dyDescent="0.2">
      <c r="A182" s="132"/>
      <c r="B182" s="225"/>
      <c r="C182" s="73" t="s">
        <v>6</v>
      </c>
      <c r="D182" s="39">
        <f>'42e_EG'!D183</f>
        <v>75.189878499999992</v>
      </c>
      <c r="E182" s="40">
        <f>'41e_EG'!D213</f>
        <v>72.817456062999995</v>
      </c>
      <c r="F182" s="102">
        <f t="shared" si="4"/>
        <v>2.3724224369999973</v>
      </c>
      <c r="G182" s="54">
        <f>'42e_EG'!G183</f>
        <v>74.264324976980575</v>
      </c>
      <c r="H182" s="40">
        <f>'41e_EG'!G213</f>
        <v>71.117451596999999</v>
      </c>
      <c r="I182" s="102">
        <f t="shared" si="5"/>
        <v>3.1468733799805761</v>
      </c>
    </row>
    <row r="183" spans="1:9" ht="13.5" thickBot="1" x14ac:dyDescent="0.25">
      <c r="A183" s="132"/>
      <c r="B183" s="225"/>
      <c r="C183" s="73" t="s">
        <v>7</v>
      </c>
      <c r="D183" s="39">
        <f>'42e_EG'!D184</f>
        <v>49.658843600000004</v>
      </c>
      <c r="E183" s="40">
        <f>'41e_EG'!D214</f>
        <v>55.058703805</v>
      </c>
      <c r="F183" s="102">
        <f t="shared" si="4"/>
        <v>-5.399860204999996</v>
      </c>
      <c r="G183" s="54">
        <f>'42e_EG'!G184</f>
        <v>50.50546178681585</v>
      </c>
      <c r="H183" s="40">
        <f>'41e_EG'!G214</f>
        <v>51.186158519000003</v>
      </c>
      <c r="I183" s="102">
        <f t="shared" si="5"/>
        <v>-0.68069673218415261</v>
      </c>
    </row>
    <row r="184" spans="1:9" ht="13.5" thickBot="1" x14ac:dyDescent="0.25">
      <c r="A184" s="133"/>
      <c r="B184" s="226"/>
      <c r="C184" s="74" t="s">
        <v>31</v>
      </c>
      <c r="D184" s="100">
        <f>'42e_EG'!D185</f>
        <v>62.299800350913912</v>
      </c>
      <c r="E184" s="101">
        <f>'41e_EG'!D215</f>
        <v>54.707594299</v>
      </c>
      <c r="F184" s="107">
        <f t="shared" si="4"/>
        <v>7.5922060519139123</v>
      </c>
      <c r="G184" s="98">
        <f>'42e_EG'!G185</f>
        <v>63.411337906426127</v>
      </c>
      <c r="H184" s="101">
        <f>'41e_EG'!G215</f>
        <v>54.237097458999997</v>
      </c>
      <c r="I184" s="107">
        <f t="shared" si="5"/>
        <v>9.1742404474261292</v>
      </c>
    </row>
    <row r="185" spans="1:9" ht="14.25" x14ac:dyDescent="0.2">
      <c r="A185" s="131" t="s">
        <v>66</v>
      </c>
      <c r="B185" s="227" t="s">
        <v>9</v>
      </c>
      <c r="C185" s="6" t="s">
        <v>44</v>
      </c>
      <c r="D185" s="52">
        <f>'42e_EG'!D186</f>
        <v>36.9384649</v>
      </c>
      <c r="E185" s="38">
        <f>'41e_EG'!D216</f>
        <v>52.735600007000002</v>
      </c>
      <c r="F185" s="99">
        <f t="shared" si="4"/>
        <v>-15.797135107000003</v>
      </c>
      <c r="G185" s="52">
        <f>'42e_EG'!G186</f>
        <v>42.221768843420584</v>
      </c>
      <c r="H185" s="38">
        <f>'41e_EG'!G216</f>
        <v>75.535931433000002</v>
      </c>
      <c r="I185" s="120">
        <f t="shared" si="5"/>
        <v>-33.314162589579418</v>
      </c>
    </row>
    <row r="186" spans="1:9" ht="14.25" x14ac:dyDescent="0.2">
      <c r="A186" s="132"/>
      <c r="B186" s="225"/>
      <c r="C186" s="10" t="s">
        <v>45</v>
      </c>
      <c r="D186" s="54">
        <f>'42e_EG'!D187</f>
        <v>53.766729099999999</v>
      </c>
      <c r="E186" s="40">
        <f>'41e_EG'!D217</f>
        <v>48.679050662999998</v>
      </c>
      <c r="F186" s="102">
        <f t="shared" si="4"/>
        <v>5.087678437000001</v>
      </c>
      <c r="G186" s="54">
        <f>'42e_EG'!G187</f>
        <v>53.231508631180425</v>
      </c>
      <c r="H186" s="40">
        <f>'41e_EG'!G217</f>
        <v>53.901903728999997</v>
      </c>
      <c r="I186" s="102">
        <f t="shared" si="5"/>
        <v>-0.67039509781957207</v>
      </c>
    </row>
    <row r="187" spans="1:9" x14ac:dyDescent="0.2">
      <c r="A187" s="132"/>
      <c r="B187" s="225"/>
      <c r="C187" s="72" t="s">
        <v>1</v>
      </c>
      <c r="D187" s="55">
        <f>'42e_EG'!D188</f>
        <v>42.926089300000001</v>
      </c>
      <c r="E187" s="56">
        <f>'41e_EG'!D218</f>
        <v>50.205193499000003</v>
      </c>
      <c r="F187" s="97">
        <f t="shared" si="4"/>
        <v>-7.2791041990000025</v>
      </c>
      <c r="G187" s="58">
        <f>'42e_EG'!G188</f>
        <v>46.508737972017897</v>
      </c>
      <c r="H187" s="56">
        <f>'41e_EG'!G218</f>
        <v>60.781248493</v>
      </c>
      <c r="I187" s="97">
        <f t="shared" si="5"/>
        <v>-14.272510520982102</v>
      </c>
    </row>
    <row r="188" spans="1:9" x14ac:dyDescent="0.2">
      <c r="A188" s="132"/>
      <c r="B188" s="225"/>
      <c r="C188" s="73" t="s">
        <v>2</v>
      </c>
      <c r="D188" s="39">
        <f>'42e_EG'!D189</f>
        <v>58.704577100000002</v>
      </c>
      <c r="E188" s="40">
        <f>'41e_EG'!D219</f>
        <v>57.214325357</v>
      </c>
      <c r="F188" s="102">
        <f t="shared" si="4"/>
        <v>1.4902517430000017</v>
      </c>
      <c r="G188" s="54">
        <f>'42e_EG'!G189</f>
        <v>54.738523415558568</v>
      </c>
      <c r="H188" s="40">
        <f>'41e_EG'!G219</f>
        <v>56.515958128999998</v>
      </c>
      <c r="I188" s="102">
        <f t="shared" si="5"/>
        <v>-1.7774347134414299</v>
      </c>
    </row>
    <row r="189" spans="1:9" x14ac:dyDescent="0.2">
      <c r="A189" s="132"/>
      <c r="B189" s="225"/>
      <c r="C189" s="73" t="s">
        <v>3</v>
      </c>
      <c r="D189" s="39">
        <f>'42e_EG'!D190</f>
        <v>75.858235500000006</v>
      </c>
      <c r="E189" s="40">
        <f>'41e_EG'!D220</f>
        <v>72.965070976000007</v>
      </c>
      <c r="F189" s="102">
        <f t="shared" si="4"/>
        <v>2.8931645239999995</v>
      </c>
      <c r="G189" s="54">
        <f>'42e_EG'!G190</f>
        <v>70.448054238875514</v>
      </c>
      <c r="H189" s="40">
        <f>'41e_EG'!G220</f>
        <v>69.485725025999997</v>
      </c>
      <c r="I189" s="102">
        <f t="shared" si="5"/>
        <v>0.96232921287551676</v>
      </c>
    </row>
    <row r="190" spans="1:9" x14ac:dyDescent="0.2">
      <c r="A190" s="132"/>
      <c r="B190" s="225"/>
      <c r="C190" s="73" t="s">
        <v>4</v>
      </c>
      <c r="D190" s="39">
        <f>'42e_EG'!D191</f>
        <v>82.866083099999997</v>
      </c>
      <c r="E190" s="40">
        <f>'41e_EG'!D221</f>
        <v>81.86080226</v>
      </c>
      <c r="F190" s="102">
        <f t="shared" si="4"/>
        <v>1.0052808399999975</v>
      </c>
      <c r="G190" s="54">
        <f>'42e_EG'!G191</f>
        <v>80.527383301650957</v>
      </c>
      <c r="H190" s="40">
        <f>'41e_EG'!G221</f>
        <v>80.067389194</v>
      </c>
      <c r="I190" s="102">
        <f t="shared" si="5"/>
        <v>0.45999410765095661</v>
      </c>
    </row>
    <row r="191" spans="1:9" x14ac:dyDescent="0.2">
      <c r="A191" s="132"/>
      <c r="B191" s="225"/>
      <c r="C191" s="73" t="s">
        <v>5</v>
      </c>
      <c r="D191" s="39">
        <f>'42e_EG'!D192</f>
        <v>78.218059999999994</v>
      </c>
      <c r="E191" s="40">
        <f>'41e_EG'!D222</f>
        <v>86.986907981000002</v>
      </c>
      <c r="F191" s="102">
        <f t="shared" si="4"/>
        <v>-8.7688479810000075</v>
      </c>
      <c r="G191" s="54">
        <f>'42e_EG'!G192</f>
        <v>74.604368927615695</v>
      </c>
      <c r="H191" s="40">
        <f>'41e_EG'!G222</f>
        <v>84.279620039999998</v>
      </c>
      <c r="I191" s="102">
        <f t="shared" si="5"/>
        <v>-9.6752511123843021</v>
      </c>
    </row>
    <row r="192" spans="1:9" x14ac:dyDescent="0.2">
      <c r="A192" s="132"/>
      <c r="B192" s="225"/>
      <c r="C192" s="73" t="s">
        <v>6</v>
      </c>
      <c r="D192" s="39">
        <f>'42e_EG'!D193</f>
        <v>99</v>
      </c>
      <c r="E192" s="40">
        <f>'41e_EG'!D223</f>
        <v>83.749875802000005</v>
      </c>
      <c r="F192" s="119">
        <f t="shared" si="4"/>
        <v>15.250124197999995</v>
      </c>
      <c r="G192" s="54">
        <f>'42e_EG'!G193</f>
        <v>97.293568728241524</v>
      </c>
      <c r="H192" s="40">
        <f>'41e_EG'!G223</f>
        <v>82.321767410000007</v>
      </c>
      <c r="I192" s="119">
        <f t="shared" si="5"/>
        <v>14.971801318241518</v>
      </c>
    </row>
    <row r="193" spans="1:9" ht="13.5" thickBot="1" x14ac:dyDescent="0.25">
      <c r="A193" s="132"/>
      <c r="B193" s="225"/>
      <c r="C193" s="73" t="s">
        <v>7</v>
      </c>
      <c r="D193" s="39">
        <f>'42e_EG'!D194</f>
        <v>96.013135199999994</v>
      </c>
      <c r="E193" s="40">
        <f>'41e_EG'!D224</f>
        <v>80.700579731999994</v>
      </c>
      <c r="F193" s="102">
        <f t="shared" si="4"/>
        <v>15.312555467999999</v>
      </c>
      <c r="G193" s="54">
        <f>'42e_EG'!G194</f>
        <v>92.292116818833847</v>
      </c>
      <c r="H193" s="40">
        <f>'41e_EG'!G224</f>
        <v>74.424220808000001</v>
      </c>
      <c r="I193" s="102">
        <f t="shared" si="5"/>
        <v>17.867896010833846</v>
      </c>
    </row>
    <row r="194" spans="1:9" ht="13.5" thickBot="1" x14ac:dyDescent="0.25">
      <c r="A194" s="133"/>
      <c r="B194" s="226"/>
      <c r="C194" s="74" t="s">
        <v>31</v>
      </c>
      <c r="D194" s="100">
        <f>'42e_EG'!D195</f>
        <v>76.548785617861682</v>
      </c>
      <c r="E194" s="101">
        <f>'41e_EG'!D225</f>
        <v>73.970145145000004</v>
      </c>
      <c r="F194" s="107">
        <f t="shared" si="4"/>
        <v>2.5786404728616787</v>
      </c>
      <c r="G194" s="98">
        <f>'42e_EG'!G195</f>
        <v>74.121400583288988</v>
      </c>
      <c r="H194" s="101">
        <f>'41e_EG'!G225</f>
        <v>73.504927964999993</v>
      </c>
      <c r="I194" s="107">
        <f t="shared" si="5"/>
        <v>0.61647261828899502</v>
      </c>
    </row>
    <row r="195" spans="1:9" ht="14.25" x14ac:dyDescent="0.2">
      <c r="A195" s="131" t="s">
        <v>66</v>
      </c>
      <c r="B195" s="227" t="s">
        <v>10</v>
      </c>
      <c r="C195" s="6" t="s">
        <v>44</v>
      </c>
      <c r="D195" s="52">
        <f>'42e_EG'!D196</f>
        <v>68.346245400000001</v>
      </c>
      <c r="E195" s="38">
        <f>'41e_EG'!D226</f>
        <v>48.492945462999998</v>
      </c>
      <c r="F195" s="99">
        <f t="shared" si="4"/>
        <v>19.853299937000003</v>
      </c>
      <c r="G195" s="52">
        <f>'42e_EG'!G196</f>
        <v>70.177182244379566</v>
      </c>
      <c r="H195" s="38">
        <f>'41e_EG'!G226</f>
        <v>69.825404801000005</v>
      </c>
      <c r="I195" s="99">
        <f t="shared" si="5"/>
        <v>0.35177744337956085</v>
      </c>
    </row>
    <row r="196" spans="1:9" ht="14.25" x14ac:dyDescent="0.2">
      <c r="A196" s="132"/>
      <c r="B196" s="225"/>
      <c r="C196" s="10" t="s">
        <v>45</v>
      </c>
      <c r="D196" s="54">
        <f>'42e_EG'!D197</f>
        <v>67.161123099999998</v>
      </c>
      <c r="E196" s="40">
        <f>'41e_EG'!D227</f>
        <v>55.875127651</v>
      </c>
      <c r="F196" s="102">
        <f t="shared" si="4"/>
        <v>11.285995448999998</v>
      </c>
      <c r="G196" s="54">
        <f>'42e_EG'!G197</f>
        <v>68.45408418518079</v>
      </c>
      <c r="H196" s="40">
        <f>'41e_EG'!G227</f>
        <v>59.014209788999999</v>
      </c>
      <c r="I196" s="102">
        <f t="shared" si="5"/>
        <v>9.4398743961807909</v>
      </c>
    </row>
    <row r="197" spans="1:9" x14ac:dyDescent="0.2">
      <c r="A197" s="132"/>
      <c r="B197" s="225"/>
      <c r="C197" s="72" t="s">
        <v>1</v>
      </c>
      <c r="D197" s="55">
        <f>'42e_EG'!D198</f>
        <v>67.8923463</v>
      </c>
      <c r="E197" s="56">
        <f>'41e_EG'!D228</f>
        <v>53.054925261000001</v>
      </c>
      <c r="F197" s="97">
        <f t="shared" si="4"/>
        <v>14.837421038999999</v>
      </c>
      <c r="G197" s="58">
        <f>'42e_EG'!G198</f>
        <v>69.514236993561994</v>
      </c>
      <c r="H197" s="56">
        <f>'41e_EG'!G228</f>
        <v>62.387109907000003</v>
      </c>
      <c r="I197" s="97">
        <f t="shared" si="5"/>
        <v>7.1271270865619911</v>
      </c>
    </row>
    <row r="198" spans="1:9" x14ac:dyDescent="0.2">
      <c r="A198" s="132"/>
      <c r="B198" s="225"/>
      <c r="C198" s="73" t="s">
        <v>2</v>
      </c>
      <c r="D198" s="39">
        <f>'42e_EG'!D199</f>
        <v>81.260551800000002</v>
      </c>
      <c r="E198" s="40">
        <f>'41e_EG'!D229</f>
        <v>60.219511161</v>
      </c>
      <c r="F198" s="102">
        <f t="shared" ref="F198:F261" si="6">D198-E198</f>
        <v>21.041040639000002</v>
      </c>
      <c r="G198" s="54">
        <f>'42e_EG'!G199</f>
        <v>77.329133658785494</v>
      </c>
      <c r="H198" s="40">
        <f>'41e_EG'!G229</f>
        <v>62.748886566000003</v>
      </c>
      <c r="I198" s="102">
        <f t="shared" ref="I198:I261" si="7">G198-H198</f>
        <v>14.580247092785491</v>
      </c>
    </row>
    <row r="199" spans="1:9" x14ac:dyDescent="0.2">
      <c r="A199" s="132"/>
      <c r="B199" s="225"/>
      <c r="C199" s="73" t="s">
        <v>3</v>
      </c>
      <c r="D199" s="39">
        <f>'42e_EG'!D200</f>
        <v>69.354464199999995</v>
      </c>
      <c r="E199" s="40">
        <f>'41e_EG'!D230</f>
        <v>82.279301799999999</v>
      </c>
      <c r="F199" s="119">
        <f t="shared" si="6"/>
        <v>-12.924837600000004</v>
      </c>
      <c r="G199" s="54">
        <f>'42e_EG'!G200</f>
        <v>65.878754295195648</v>
      </c>
      <c r="H199" s="40">
        <f>'41e_EG'!G230</f>
        <v>75.405748255999995</v>
      </c>
      <c r="I199" s="119">
        <f t="shared" si="7"/>
        <v>-9.5269939608043472</v>
      </c>
    </row>
    <row r="200" spans="1:9" x14ac:dyDescent="0.2">
      <c r="A200" s="132"/>
      <c r="B200" s="225"/>
      <c r="C200" s="73" t="s">
        <v>4</v>
      </c>
      <c r="D200" s="39">
        <f>'42e_EG'!D201</f>
        <v>73.405499200000008</v>
      </c>
      <c r="E200" s="40">
        <f>'41e_EG'!D231</f>
        <v>83.938902116999998</v>
      </c>
      <c r="F200" s="102">
        <f t="shared" si="6"/>
        <v>-10.533402916999989</v>
      </c>
      <c r="G200" s="54">
        <f>'42e_EG'!G201</f>
        <v>69.166784372839402</v>
      </c>
      <c r="H200" s="40">
        <f>'41e_EG'!G231</f>
        <v>81.884556735000004</v>
      </c>
      <c r="I200" s="102">
        <f t="shared" si="7"/>
        <v>-12.717772362160602</v>
      </c>
    </row>
    <row r="201" spans="1:9" x14ac:dyDescent="0.2">
      <c r="A201" s="132"/>
      <c r="B201" s="225"/>
      <c r="C201" s="73" t="s">
        <v>5</v>
      </c>
      <c r="D201" s="39">
        <f>'42e_EG'!D202</f>
        <v>94.962987400000003</v>
      </c>
      <c r="E201" s="40">
        <f>'41e_EG'!D232</f>
        <v>86.218895098999994</v>
      </c>
      <c r="F201" s="102">
        <f t="shared" si="6"/>
        <v>8.7440923010000091</v>
      </c>
      <c r="G201" s="54">
        <f>'42e_EG'!G202</f>
        <v>91.767362996088693</v>
      </c>
      <c r="H201" s="40">
        <f>'41e_EG'!G232</f>
        <v>82.298654800999998</v>
      </c>
      <c r="I201" s="102">
        <f t="shared" si="7"/>
        <v>9.4687081950886949</v>
      </c>
    </row>
    <row r="202" spans="1:9" x14ac:dyDescent="0.2">
      <c r="A202" s="132"/>
      <c r="B202" s="225"/>
      <c r="C202" s="73" t="s">
        <v>6</v>
      </c>
      <c r="D202" s="39">
        <f>'42e_EG'!D203</f>
        <v>93.1564719</v>
      </c>
      <c r="E202" s="40">
        <f>'41e_EG'!D233</f>
        <v>78.468732164000002</v>
      </c>
      <c r="F202" s="119">
        <f t="shared" si="6"/>
        <v>14.687739735999997</v>
      </c>
      <c r="G202" s="54">
        <f>'42e_EG'!G203</f>
        <v>91.344175048648978</v>
      </c>
      <c r="H202" s="40">
        <f>'41e_EG'!G233</f>
        <v>78.021891971000002</v>
      </c>
      <c r="I202" s="119">
        <f t="shared" si="7"/>
        <v>13.322283077648976</v>
      </c>
    </row>
    <row r="203" spans="1:9" ht="13.5" thickBot="1" x14ac:dyDescent="0.25">
      <c r="A203" s="132"/>
      <c r="B203" s="225"/>
      <c r="C203" s="73" t="s">
        <v>7</v>
      </c>
      <c r="D203" s="39">
        <f>'42e_EG'!D204</f>
        <v>99</v>
      </c>
      <c r="E203" s="40">
        <f>'41e_EG'!D234</f>
        <v>60.655813015</v>
      </c>
      <c r="F203" s="119">
        <f t="shared" si="6"/>
        <v>38.344186985</v>
      </c>
      <c r="G203" s="54">
        <f>'42e_EG'!G204</f>
        <v>98.599360318786083</v>
      </c>
      <c r="H203" s="40">
        <f>'41e_EG'!G234</f>
        <v>56.226361756000003</v>
      </c>
      <c r="I203" s="119">
        <f t="shared" si="7"/>
        <v>42.37299856278608</v>
      </c>
    </row>
    <row r="204" spans="1:9" ht="13.5" thickBot="1" x14ac:dyDescent="0.25">
      <c r="A204" s="133"/>
      <c r="B204" s="226"/>
      <c r="C204" s="74" t="s">
        <v>31</v>
      </c>
      <c r="D204" s="100">
        <f>'42e_EG'!D205</f>
        <v>83.1115296082707</v>
      </c>
      <c r="E204" s="101">
        <f>'41e_EG'!D235</f>
        <v>74.068738636000006</v>
      </c>
      <c r="F204" s="107">
        <f t="shared" si="6"/>
        <v>9.0427909722706943</v>
      </c>
      <c r="G204" s="98">
        <f>'42e_EG'!G205</f>
        <v>80.465650754931033</v>
      </c>
      <c r="H204" s="101">
        <f>'41e_EG'!G235</f>
        <v>73.132434059000005</v>
      </c>
      <c r="I204" s="107">
        <f t="shared" si="7"/>
        <v>7.3332166959310285</v>
      </c>
    </row>
    <row r="205" spans="1:9" ht="14.25" x14ac:dyDescent="0.2">
      <c r="A205" s="131" t="s">
        <v>67</v>
      </c>
      <c r="B205" s="227" t="s">
        <v>9</v>
      </c>
      <c r="C205" s="6" t="s">
        <v>44</v>
      </c>
      <c r="D205" s="52">
        <f>'42e_EG'!D206</f>
        <v>61.619282300000002</v>
      </c>
      <c r="E205" s="38">
        <f>'41e_EG'!D236</f>
        <v>36.091890216000003</v>
      </c>
      <c r="F205" s="120">
        <f t="shared" si="6"/>
        <v>25.527392083999999</v>
      </c>
      <c r="G205" s="52">
        <f>'42e_EG'!G206</f>
        <v>76.166190244763683</v>
      </c>
      <c r="H205" s="38">
        <f>'41e_EG'!G236</f>
        <v>58.852809866999998</v>
      </c>
      <c r="I205" s="120">
        <f t="shared" si="7"/>
        <v>17.313380377763686</v>
      </c>
    </row>
    <row r="206" spans="1:9" ht="14.25" x14ac:dyDescent="0.2">
      <c r="A206" s="132"/>
      <c r="B206" s="225"/>
      <c r="C206" s="10" t="s">
        <v>45</v>
      </c>
      <c r="D206" s="54">
        <f>'42e_EG'!D207</f>
        <v>48.203525800000001</v>
      </c>
      <c r="E206" s="40">
        <f>'41e_EG'!D237</f>
        <v>35.556785237</v>
      </c>
      <c r="F206" s="102">
        <f t="shared" si="6"/>
        <v>12.646740563000002</v>
      </c>
      <c r="G206" s="54">
        <f>'42e_EG'!G207</f>
        <v>56.118873009300295</v>
      </c>
      <c r="H206" s="40">
        <f>'41e_EG'!G237</f>
        <v>39.146563403000002</v>
      </c>
      <c r="I206" s="119">
        <f t="shared" si="7"/>
        <v>16.972309606300293</v>
      </c>
    </row>
    <row r="207" spans="1:9" x14ac:dyDescent="0.2">
      <c r="A207" s="132"/>
      <c r="B207" s="225"/>
      <c r="C207" s="72" t="s">
        <v>1</v>
      </c>
      <c r="D207" s="55">
        <f>'42e_EG'!D208</f>
        <v>56.368439599999995</v>
      </c>
      <c r="E207" s="56">
        <f>'41e_EG'!D238</f>
        <v>35.748863262999997</v>
      </c>
      <c r="F207" s="112">
        <f t="shared" si="6"/>
        <v>20.619576336999998</v>
      </c>
      <c r="G207" s="58">
        <f>'42e_EG'!G208</f>
        <v>68.031952063479324</v>
      </c>
      <c r="H207" s="56">
        <f>'41e_EG'!G238</f>
        <v>44.552838886000004</v>
      </c>
      <c r="I207" s="112">
        <f t="shared" si="7"/>
        <v>23.47911317747932</v>
      </c>
    </row>
    <row r="208" spans="1:9" x14ac:dyDescent="0.2">
      <c r="A208" s="132"/>
      <c r="B208" s="225"/>
      <c r="C208" s="73" t="s">
        <v>2</v>
      </c>
      <c r="D208" s="39">
        <f>'42e_EG'!D209</f>
        <v>52.939303000000002</v>
      </c>
      <c r="E208" s="40">
        <f>'41e_EG'!D239</f>
        <v>39.943698095000002</v>
      </c>
      <c r="F208" s="119">
        <f t="shared" si="6"/>
        <v>12.995604905</v>
      </c>
      <c r="G208" s="54">
        <f>'42e_EG'!G209</f>
        <v>55.646334115911436</v>
      </c>
      <c r="H208" s="40">
        <f>'41e_EG'!G239</f>
        <v>40.712854415999999</v>
      </c>
      <c r="I208" s="119">
        <f t="shared" si="7"/>
        <v>14.933479699911437</v>
      </c>
    </row>
    <row r="209" spans="1:9" x14ac:dyDescent="0.2">
      <c r="A209" s="132"/>
      <c r="B209" s="225"/>
      <c r="C209" s="73" t="s">
        <v>3</v>
      </c>
      <c r="D209" s="39">
        <f>'42e_EG'!D210</f>
        <v>60.867661799999993</v>
      </c>
      <c r="E209" s="40">
        <f>'41e_EG'!D240</f>
        <v>52.784994533000003</v>
      </c>
      <c r="F209" s="102">
        <f t="shared" si="6"/>
        <v>8.0826672669999908</v>
      </c>
      <c r="G209" s="54">
        <f>'42e_EG'!G210</f>
        <v>59.652115622074163</v>
      </c>
      <c r="H209" s="40">
        <f>'41e_EG'!G240</f>
        <v>52.333251404999999</v>
      </c>
      <c r="I209" s="102">
        <f t="shared" si="7"/>
        <v>7.3188642170741645</v>
      </c>
    </row>
    <row r="210" spans="1:9" x14ac:dyDescent="0.2">
      <c r="A210" s="132"/>
      <c r="B210" s="225"/>
      <c r="C210" s="73" t="s">
        <v>4</v>
      </c>
      <c r="D210" s="39">
        <f>'42e_EG'!D211</f>
        <v>67.51939329999999</v>
      </c>
      <c r="E210" s="40">
        <f>'41e_EG'!D241</f>
        <v>65.815922006999998</v>
      </c>
      <c r="F210" s="102">
        <f t="shared" si="6"/>
        <v>1.7034712929999927</v>
      </c>
      <c r="G210" s="54">
        <f>'42e_EG'!G211</f>
        <v>67.209630538426651</v>
      </c>
      <c r="H210" s="40">
        <f>'41e_EG'!G241</f>
        <v>65.580043939000007</v>
      </c>
      <c r="I210" s="102">
        <f t="shared" si="7"/>
        <v>1.629586599426645</v>
      </c>
    </row>
    <row r="211" spans="1:9" x14ac:dyDescent="0.2">
      <c r="A211" s="132"/>
      <c r="B211" s="225"/>
      <c r="C211" s="73" t="s">
        <v>5</v>
      </c>
      <c r="D211" s="39">
        <f>'42e_EG'!D212</f>
        <v>77.242782300000002</v>
      </c>
      <c r="E211" s="40">
        <f>'41e_EG'!D242</f>
        <v>73.207655060999997</v>
      </c>
      <c r="F211" s="102">
        <f t="shared" si="6"/>
        <v>4.0351272390000048</v>
      </c>
      <c r="G211" s="54">
        <f>'42e_EG'!G212</f>
        <v>75.951792906052958</v>
      </c>
      <c r="H211" s="40">
        <f>'41e_EG'!G242</f>
        <v>73.009792013999999</v>
      </c>
      <c r="I211" s="102">
        <f t="shared" si="7"/>
        <v>2.9420008920529597</v>
      </c>
    </row>
    <row r="212" spans="1:9" x14ac:dyDescent="0.2">
      <c r="A212" s="132"/>
      <c r="B212" s="225"/>
      <c r="C212" s="73" t="s">
        <v>6</v>
      </c>
      <c r="D212" s="39">
        <f>'42e_EG'!D213</f>
        <v>81.275560900000002</v>
      </c>
      <c r="E212" s="40">
        <f>'41e_EG'!D243</f>
        <v>81.149232372</v>
      </c>
      <c r="F212" s="102">
        <f t="shared" si="6"/>
        <v>0.12632852800000194</v>
      </c>
      <c r="G212" s="54">
        <f>'42e_EG'!G213</f>
        <v>79.603372096993866</v>
      </c>
      <c r="H212" s="40">
        <f>'41e_EG'!G243</f>
        <v>80.489813638000001</v>
      </c>
      <c r="I212" s="102">
        <f t="shared" si="7"/>
        <v>-0.88644154100613548</v>
      </c>
    </row>
    <row r="213" spans="1:9" ht="13.5" thickBot="1" x14ac:dyDescent="0.25">
      <c r="A213" s="132"/>
      <c r="B213" s="225"/>
      <c r="C213" s="73" t="s">
        <v>7</v>
      </c>
      <c r="D213" s="39">
        <f>'42e_EG'!D214</f>
        <v>77.548723600000002</v>
      </c>
      <c r="E213" s="40">
        <f>'41e_EG'!D244</f>
        <v>77.830126754999995</v>
      </c>
      <c r="F213" s="102">
        <f t="shared" si="6"/>
        <v>-0.28140315499999247</v>
      </c>
      <c r="G213" s="54">
        <f>'42e_EG'!G214</f>
        <v>74.554596797751614</v>
      </c>
      <c r="H213" s="40">
        <f>'41e_EG'!G244</f>
        <v>72.027018659000007</v>
      </c>
      <c r="I213" s="102">
        <f t="shared" si="7"/>
        <v>2.5275781387516076</v>
      </c>
    </row>
    <row r="214" spans="1:9" ht="13.5" thickBot="1" x14ac:dyDescent="0.25">
      <c r="A214" s="133"/>
      <c r="B214" s="226"/>
      <c r="C214" s="74" t="s">
        <v>31</v>
      </c>
      <c r="D214" s="100">
        <f>'42e_EG'!D215</f>
        <v>67.769196986783825</v>
      </c>
      <c r="E214" s="101">
        <f>'41e_EG'!D245</f>
        <v>60.345614543000003</v>
      </c>
      <c r="F214" s="107">
        <f t="shared" si="6"/>
        <v>7.4235824437838218</v>
      </c>
      <c r="G214" s="98">
        <f>'42e_EG'!G215</f>
        <v>68.60347681046801</v>
      </c>
      <c r="H214" s="101">
        <f>'41e_EG'!G245</f>
        <v>61.361091698999999</v>
      </c>
      <c r="I214" s="107">
        <f t="shared" si="7"/>
        <v>7.2423851114680105</v>
      </c>
    </row>
    <row r="215" spans="1:9" ht="14.25" x14ac:dyDescent="0.2">
      <c r="A215" s="131" t="s">
        <v>67</v>
      </c>
      <c r="B215" s="227" t="s">
        <v>10</v>
      </c>
      <c r="C215" s="6" t="s">
        <v>44</v>
      </c>
      <c r="D215" s="52">
        <f>'42e_EG'!D216</f>
        <v>67.484931599999996</v>
      </c>
      <c r="E215" s="38">
        <f>'41e_EG'!D246</f>
        <v>38.511386027999997</v>
      </c>
      <c r="F215" s="120">
        <f t="shared" si="6"/>
        <v>28.973545571999999</v>
      </c>
      <c r="G215" s="52">
        <f>'42e_EG'!G216</f>
        <v>77.031708024353307</v>
      </c>
      <c r="H215" s="38">
        <f>'41e_EG'!G246</f>
        <v>60.343845223999999</v>
      </c>
      <c r="I215" s="99">
        <f t="shared" si="7"/>
        <v>16.687862800353308</v>
      </c>
    </row>
    <row r="216" spans="1:9" ht="14.25" x14ac:dyDescent="0.2">
      <c r="A216" s="132"/>
      <c r="B216" s="225"/>
      <c r="C216" s="10" t="s">
        <v>45</v>
      </c>
      <c r="D216" s="54">
        <f>'42e_EG'!D217</f>
        <v>63.736763799999999</v>
      </c>
      <c r="E216" s="40">
        <f>'41e_EG'!D247</f>
        <v>40.070386034999999</v>
      </c>
      <c r="F216" s="119">
        <f t="shared" si="6"/>
        <v>23.666377765</v>
      </c>
      <c r="G216" s="54">
        <f>'42e_EG'!G217</f>
        <v>68.710696606727311</v>
      </c>
      <c r="H216" s="40">
        <f>'41e_EG'!G247</f>
        <v>41.962662629999997</v>
      </c>
      <c r="I216" s="119">
        <f t="shared" si="7"/>
        <v>26.748033976727314</v>
      </c>
    </row>
    <row r="217" spans="1:9" x14ac:dyDescent="0.2">
      <c r="A217" s="132"/>
      <c r="B217" s="225"/>
      <c r="C217" s="72" t="s">
        <v>1</v>
      </c>
      <c r="D217" s="55">
        <f>'42e_EG'!D218</f>
        <v>66.035331600000006</v>
      </c>
      <c r="E217" s="56">
        <f>'41e_EG'!D248</f>
        <v>39.499779672000003</v>
      </c>
      <c r="F217" s="112">
        <f t="shared" si="6"/>
        <v>26.535551928000004</v>
      </c>
      <c r="G217" s="58">
        <f>'42e_EG'!G218</f>
        <v>73.700035800175428</v>
      </c>
      <c r="H217" s="56">
        <f>'41e_EG'!G248</f>
        <v>47.080235887000001</v>
      </c>
      <c r="I217" s="112">
        <f t="shared" si="7"/>
        <v>26.619799913175427</v>
      </c>
    </row>
    <row r="218" spans="1:9" x14ac:dyDescent="0.2">
      <c r="A218" s="132"/>
      <c r="B218" s="225"/>
      <c r="C218" s="73" t="s">
        <v>2</v>
      </c>
      <c r="D218" s="39">
        <f>'42e_EG'!D219</f>
        <v>66.369530400000002</v>
      </c>
      <c r="E218" s="40">
        <f>'41e_EG'!D249</f>
        <v>42.428998528999998</v>
      </c>
      <c r="F218" s="119">
        <f t="shared" si="6"/>
        <v>23.940531871000005</v>
      </c>
      <c r="G218" s="54">
        <f>'42e_EG'!G219</f>
        <v>66.660214498163981</v>
      </c>
      <c r="H218" s="40">
        <f>'41e_EG'!G249</f>
        <v>45.400390608000002</v>
      </c>
      <c r="I218" s="119">
        <f t="shared" si="7"/>
        <v>21.259823890163979</v>
      </c>
    </row>
    <row r="219" spans="1:9" x14ac:dyDescent="0.2">
      <c r="A219" s="132"/>
      <c r="B219" s="225"/>
      <c r="C219" s="73" t="s">
        <v>3</v>
      </c>
      <c r="D219" s="39">
        <f>'42e_EG'!D220</f>
        <v>70.967291099999997</v>
      </c>
      <c r="E219" s="40">
        <f>'41e_EG'!D250</f>
        <v>57.887508244999999</v>
      </c>
      <c r="F219" s="119">
        <f t="shared" si="6"/>
        <v>13.079782854999998</v>
      </c>
      <c r="G219" s="54">
        <f>'42e_EG'!G220</f>
        <v>67.988812991609407</v>
      </c>
      <c r="H219" s="40">
        <f>'41e_EG'!G250</f>
        <v>55.633544264000001</v>
      </c>
      <c r="I219" s="119">
        <f t="shared" si="7"/>
        <v>12.355268727609406</v>
      </c>
    </row>
    <row r="220" spans="1:9" x14ac:dyDescent="0.2">
      <c r="A220" s="132"/>
      <c r="B220" s="225"/>
      <c r="C220" s="73" t="s">
        <v>4</v>
      </c>
      <c r="D220" s="39">
        <f>'42e_EG'!D221</f>
        <v>71.682885799999994</v>
      </c>
      <c r="E220" s="40">
        <f>'41e_EG'!D251</f>
        <v>67.975906480999996</v>
      </c>
      <c r="F220" s="102">
        <f t="shared" si="6"/>
        <v>3.7069793189999984</v>
      </c>
      <c r="G220" s="54">
        <f>'42e_EG'!G221</f>
        <v>70.589431653746402</v>
      </c>
      <c r="H220" s="40">
        <f>'41e_EG'!G251</f>
        <v>66.740082083999994</v>
      </c>
      <c r="I220" s="102">
        <f t="shared" si="7"/>
        <v>3.8493495697464084</v>
      </c>
    </row>
    <row r="221" spans="1:9" x14ac:dyDescent="0.2">
      <c r="A221" s="132"/>
      <c r="B221" s="225"/>
      <c r="C221" s="73" t="s">
        <v>5</v>
      </c>
      <c r="D221" s="39">
        <f>'42e_EG'!D222</f>
        <v>82.608203500000002</v>
      </c>
      <c r="E221" s="40">
        <f>'41e_EG'!D252</f>
        <v>76.697509041999993</v>
      </c>
      <c r="F221" s="102">
        <f t="shared" si="6"/>
        <v>5.9106944580000089</v>
      </c>
      <c r="G221" s="54">
        <f>'42e_EG'!G222</f>
        <v>81.29643433996776</v>
      </c>
      <c r="H221" s="40">
        <f>'41e_EG'!G252</f>
        <v>75.028507039999994</v>
      </c>
      <c r="I221" s="102">
        <f t="shared" si="7"/>
        <v>6.2679272999677664</v>
      </c>
    </row>
    <row r="222" spans="1:9" x14ac:dyDescent="0.2">
      <c r="A222" s="132"/>
      <c r="B222" s="225"/>
      <c r="C222" s="73" t="s">
        <v>6</v>
      </c>
      <c r="D222" s="39">
        <f>'42e_EG'!D223</f>
        <v>83.315782200000001</v>
      </c>
      <c r="E222" s="40">
        <f>'41e_EG'!D253</f>
        <v>75.204806126999998</v>
      </c>
      <c r="F222" s="102">
        <f t="shared" si="6"/>
        <v>8.1109760730000033</v>
      </c>
      <c r="G222" s="54">
        <f>'42e_EG'!G223</f>
        <v>81.930147981418401</v>
      </c>
      <c r="H222" s="40">
        <f>'41e_EG'!G253</f>
        <v>75.305110701999993</v>
      </c>
      <c r="I222" s="102">
        <f t="shared" si="7"/>
        <v>6.6250372794184074</v>
      </c>
    </row>
    <row r="223" spans="1:9" ht="13.5" thickBot="1" x14ac:dyDescent="0.25">
      <c r="A223" s="132"/>
      <c r="B223" s="225"/>
      <c r="C223" s="73" t="s">
        <v>7</v>
      </c>
      <c r="D223" s="39">
        <f>'42e_EG'!D224</f>
        <v>64.316280699999993</v>
      </c>
      <c r="E223" s="40">
        <f>'41e_EG'!D254</f>
        <v>68.832058485999994</v>
      </c>
      <c r="F223" s="102">
        <f t="shared" si="6"/>
        <v>-4.515777786000001</v>
      </c>
      <c r="G223" s="54">
        <f>'42e_EG'!G224</f>
        <v>64.14587961508937</v>
      </c>
      <c r="H223" s="40">
        <f>'41e_EG'!G254</f>
        <v>65.035728149999997</v>
      </c>
      <c r="I223" s="102">
        <f t="shared" si="7"/>
        <v>-0.88984853491062665</v>
      </c>
    </row>
    <row r="224" spans="1:9" ht="13.5" thickBot="1" x14ac:dyDescent="0.25">
      <c r="A224" s="133"/>
      <c r="B224" s="226"/>
      <c r="C224" s="74" t="s">
        <v>31</v>
      </c>
      <c r="D224" s="100">
        <f>'42e_EG'!D225</f>
        <v>73.169458708179832</v>
      </c>
      <c r="E224" s="101">
        <f>'41e_EG'!D255</f>
        <v>62.102622279000002</v>
      </c>
      <c r="F224" s="107">
        <f t="shared" si="6"/>
        <v>11.06683642917983</v>
      </c>
      <c r="G224" s="98">
        <f>'42e_EG'!G225</f>
        <v>72.842988329386344</v>
      </c>
      <c r="H224" s="101">
        <f>'41e_EG'!G255</f>
        <v>62.522425761000001</v>
      </c>
      <c r="I224" s="107">
        <f t="shared" si="7"/>
        <v>10.320562568386343</v>
      </c>
    </row>
    <row r="225" spans="1:9" ht="14.25" x14ac:dyDescent="0.2">
      <c r="A225" s="131" t="s">
        <v>68</v>
      </c>
      <c r="B225" s="227" t="s">
        <v>9</v>
      </c>
      <c r="C225" s="6" t="s">
        <v>44</v>
      </c>
      <c r="D225" s="52">
        <f>'42e_EG'!D226</f>
        <v>61.432670099999996</v>
      </c>
      <c r="E225" s="38">
        <f>'41e_EG'!D256</f>
        <v>39.836005495000002</v>
      </c>
      <c r="F225" s="120">
        <f t="shared" si="6"/>
        <v>21.596664604999994</v>
      </c>
      <c r="G225" s="52">
        <f>'42e_EG'!G226</f>
        <v>77.848569134285242</v>
      </c>
      <c r="H225" s="38">
        <f>'41e_EG'!G256</f>
        <v>61.251668950000003</v>
      </c>
      <c r="I225" s="99">
        <f t="shared" si="7"/>
        <v>16.596900184285239</v>
      </c>
    </row>
    <row r="226" spans="1:9" ht="14.25" x14ac:dyDescent="0.2">
      <c r="A226" s="132"/>
      <c r="B226" s="225"/>
      <c r="C226" s="10" t="s">
        <v>45</v>
      </c>
      <c r="D226" s="54">
        <f>'42e_EG'!D227</f>
        <v>55.461373800000004</v>
      </c>
      <c r="E226" s="40">
        <f>'41e_EG'!D257</f>
        <v>38.440370158999997</v>
      </c>
      <c r="F226" s="119">
        <f t="shared" si="6"/>
        <v>17.021003641000007</v>
      </c>
      <c r="G226" s="54">
        <f>'42e_EG'!G227</f>
        <v>61.118092147781546</v>
      </c>
      <c r="H226" s="40">
        <f>'41e_EG'!G257</f>
        <v>42.421631321</v>
      </c>
      <c r="I226" s="119">
        <f t="shared" si="7"/>
        <v>18.696460826781546</v>
      </c>
    </row>
    <row r="227" spans="1:9" x14ac:dyDescent="0.2">
      <c r="A227" s="132"/>
      <c r="B227" s="225"/>
      <c r="C227" s="72" t="s">
        <v>1</v>
      </c>
      <c r="D227" s="55">
        <f>'42e_EG'!D228</f>
        <v>59.242933000000001</v>
      </c>
      <c r="E227" s="56">
        <f>'41e_EG'!D258</f>
        <v>38.957988594</v>
      </c>
      <c r="F227" s="112">
        <f t="shared" si="6"/>
        <v>20.284944406000001</v>
      </c>
      <c r="G227" s="58">
        <f>'42e_EG'!G228</f>
        <v>71.161144825923003</v>
      </c>
      <c r="H227" s="56">
        <f>'41e_EG'!G258</f>
        <v>48.020159898999999</v>
      </c>
      <c r="I227" s="112">
        <f t="shared" si="7"/>
        <v>23.140984926923004</v>
      </c>
    </row>
    <row r="228" spans="1:9" x14ac:dyDescent="0.2">
      <c r="A228" s="132"/>
      <c r="B228" s="225"/>
      <c r="C228" s="73" t="s">
        <v>2</v>
      </c>
      <c r="D228" s="39">
        <f>'42e_EG'!D229</f>
        <v>56.547440699999996</v>
      </c>
      <c r="E228" s="40">
        <f>'41e_EG'!D259</f>
        <v>42.549040675999997</v>
      </c>
      <c r="F228" s="119">
        <f t="shared" si="6"/>
        <v>13.998400023999999</v>
      </c>
      <c r="G228" s="54">
        <f>'42e_EG'!G229</f>
        <v>60.976669132296898</v>
      </c>
      <c r="H228" s="40">
        <f>'41e_EG'!G259</f>
        <v>44.539092478999997</v>
      </c>
      <c r="I228" s="119">
        <f t="shared" si="7"/>
        <v>16.437576653296901</v>
      </c>
    </row>
    <row r="229" spans="1:9" x14ac:dyDescent="0.2">
      <c r="A229" s="132"/>
      <c r="B229" s="225"/>
      <c r="C229" s="73" t="s">
        <v>3</v>
      </c>
      <c r="D229" s="39">
        <f>'42e_EG'!D230</f>
        <v>65.815303999999998</v>
      </c>
      <c r="E229" s="40">
        <f>'41e_EG'!D260</f>
        <v>58.579483320000001</v>
      </c>
      <c r="F229" s="102">
        <f t="shared" si="6"/>
        <v>7.2358206799999962</v>
      </c>
      <c r="G229" s="54">
        <f>'42e_EG'!G230</f>
        <v>64.268830846219998</v>
      </c>
      <c r="H229" s="40">
        <f>'41e_EG'!G260</f>
        <v>57.901632057999997</v>
      </c>
      <c r="I229" s="102">
        <f t="shared" si="7"/>
        <v>6.3671987882200014</v>
      </c>
    </row>
    <row r="230" spans="1:9" x14ac:dyDescent="0.2">
      <c r="A230" s="132"/>
      <c r="B230" s="225"/>
      <c r="C230" s="73" t="s">
        <v>4</v>
      </c>
      <c r="D230" s="39">
        <f>'42e_EG'!D231</f>
        <v>73.2982449</v>
      </c>
      <c r="E230" s="40">
        <f>'41e_EG'!D261</f>
        <v>69.872196474000006</v>
      </c>
      <c r="F230" s="102">
        <f t="shared" si="6"/>
        <v>3.4260484259999942</v>
      </c>
      <c r="G230" s="54">
        <f>'42e_EG'!G231</f>
        <v>72.615363639292724</v>
      </c>
      <c r="H230" s="40">
        <f>'41e_EG'!G261</f>
        <v>68.770425317999994</v>
      </c>
      <c r="I230" s="102">
        <f t="shared" si="7"/>
        <v>3.8449383212927302</v>
      </c>
    </row>
    <row r="231" spans="1:9" x14ac:dyDescent="0.2">
      <c r="A231" s="132"/>
      <c r="B231" s="225"/>
      <c r="C231" s="73" t="s">
        <v>5</v>
      </c>
      <c r="D231" s="39">
        <f>'42e_EG'!D232</f>
        <v>75.151993099999999</v>
      </c>
      <c r="E231" s="40">
        <f>'41e_EG'!D262</f>
        <v>78.794051637999999</v>
      </c>
      <c r="F231" s="102">
        <f t="shared" si="6"/>
        <v>-3.6420585380000006</v>
      </c>
      <c r="G231" s="54">
        <f>'42e_EG'!G232</f>
        <v>75.186577780573032</v>
      </c>
      <c r="H231" s="40">
        <f>'41e_EG'!G262</f>
        <v>77.889247580000003</v>
      </c>
      <c r="I231" s="102">
        <f t="shared" si="7"/>
        <v>-2.7026697994269711</v>
      </c>
    </row>
    <row r="232" spans="1:9" x14ac:dyDescent="0.2">
      <c r="A232" s="132"/>
      <c r="B232" s="225"/>
      <c r="C232" s="73" t="s">
        <v>6</v>
      </c>
      <c r="D232" s="39">
        <f>'42e_EG'!D233</f>
        <v>82.037942600000008</v>
      </c>
      <c r="E232" s="40">
        <f>'41e_EG'!D263</f>
        <v>86.339529544000001</v>
      </c>
      <c r="F232" s="102">
        <f t="shared" si="6"/>
        <v>-4.3015869439999932</v>
      </c>
      <c r="G232" s="54">
        <f>'42e_EG'!G233</f>
        <v>81.870311728290019</v>
      </c>
      <c r="H232" s="40">
        <f>'41e_EG'!G263</f>
        <v>84.034003221000006</v>
      </c>
      <c r="I232" s="102">
        <f t="shared" si="7"/>
        <v>-2.1636914927099866</v>
      </c>
    </row>
    <row r="233" spans="1:9" ht="13.5" thickBot="1" x14ac:dyDescent="0.25">
      <c r="A233" s="132"/>
      <c r="B233" s="225"/>
      <c r="C233" s="73" t="s">
        <v>7</v>
      </c>
      <c r="D233" s="39">
        <f>'42e_EG'!D234</f>
        <v>71.836476000000005</v>
      </c>
      <c r="E233" s="40">
        <f>'41e_EG'!D264</f>
        <v>76.746570937000001</v>
      </c>
      <c r="F233" s="102">
        <f t="shared" si="6"/>
        <v>-4.9100949369999967</v>
      </c>
      <c r="G233" s="54">
        <f>'42e_EG'!G234</f>
        <v>71.155787227427851</v>
      </c>
      <c r="H233" s="40">
        <f>'41e_EG'!G264</f>
        <v>70.650378739999994</v>
      </c>
      <c r="I233" s="102">
        <f t="shared" si="7"/>
        <v>0.50540848742785727</v>
      </c>
    </row>
    <row r="234" spans="1:9" ht="13.5" thickBot="1" x14ac:dyDescent="0.25">
      <c r="A234" s="133"/>
      <c r="B234" s="226"/>
      <c r="C234" s="74" t="s">
        <v>31</v>
      </c>
      <c r="D234" s="100">
        <f>'42e_EG'!D235</f>
        <v>69.779113626434821</v>
      </c>
      <c r="E234" s="101">
        <f>'41e_EG'!D265</f>
        <v>64.308350571999995</v>
      </c>
      <c r="F234" s="107">
        <f t="shared" si="6"/>
        <v>5.4707630544348262</v>
      </c>
      <c r="G234" s="98">
        <f>'42e_EG'!G235</f>
        <v>71.2765440485055</v>
      </c>
      <c r="H234" s="101">
        <f>'41e_EG'!G265</f>
        <v>65.055865824999998</v>
      </c>
      <c r="I234" s="107">
        <f t="shared" si="7"/>
        <v>6.2206782235055016</v>
      </c>
    </row>
    <row r="235" spans="1:9" ht="14.25" x14ac:dyDescent="0.2">
      <c r="A235" s="131" t="s">
        <v>68</v>
      </c>
      <c r="B235" s="227" t="s">
        <v>10</v>
      </c>
      <c r="C235" s="6" t="s">
        <v>44</v>
      </c>
      <c r="D235" s="52">
        <f>'42e_EG'!D236</f>
        <v>72.342502600000003</v>
      </c>
      <c r="E235" s="38">
        <f>'41e_EG'!D266</f>
        <v>44.387705642999997</v>
      </c>
      <c r="F235" s="120">
        <f t="shared" si="6"/>
        <v>27.954796957000006</v>
      </c>
      <c r="G235" s="52">
        <f>'42e_EG'!G236</f>
        <v>85.440697078446348</v>
      </c>
      <c r="H235" s="38">
        <f>'41e_EG'!G266</f>
        <v>64.822466614999996</v>
      </c>
      <c r="I235" s="120">
        <f t="shared" si="7"/>
        <v>20.618230463446352</v>
      </c>
    </row>
    <row r="236" spans="1:9" ht="14.25" x14ac:dyDescent="0.2">
      <c r="A236" s="132"/>
      <c r="B236" s="225"/>
      <c r="C236" s="10" t="s">
        <v>45</v>
      </c>
      <c r="D236" s="54">
        <f>'42e_EG'!D237</f>
        <v>70.443554500000005</v>
      </c>
      <c r="E236" s="40">
        <f>'41e_EG'!D267</f>
        <v>44.324844810999998</v>
      </c>
      <c r="F236" s="119">
        <f t="shared" si="6"/>
        <v>26.118709689000006</v>
      </c>
      <c r="G236" s="54">
        <f>'42e_EG'!G237</f>
        <v>75.742069562891302</v>
      </c>
      <c r="H236" s="40">
        <f>'41e_EG'!G267</f>
        <v>47.061331795999997</v>
      </c>
      <c r="I236" s="119">
        <f t="shared" si="7"/>
        <v>28.680737766891305</v>
      </c>
    </row>
    <row r="237" spans="1:9" x14ac:dyDescent="0.2">
      <c r="A237" s="132"/>
      <c r="B237" s="225"/>
      <c r="C237" s="72" t="s">
        <v>1</v>
      </c>
      <c r="D237" s="55">
        <f>'42e_EG'!D238</f>
        <v>71.625095400000006</v>
      </c>
      <c r="E237" s="56">
        <f>'41e_EG'!D268</f>
        <v>44.348188215999997</v>
      </c>
      <c r="F237" s="112">
        <f t="shared" si="6"/>
        <v>27.276907184000009</v>
      </c>
      <c r="G237" s="58">
        <f>'42e_EG'!G238</f>
        <v>81.560262252188807</v>
      </c>
      <c r="H237" s="56">
        <f>'41e_EG'!G268</f>
        <v>52.397460426000002</v>
      </c>
      <c r="I237" s="112">
        <f t="shared" si="7"/>
        <v>29.162801826188804</v>
      </c>
    </row>
    <row r="238" spans="1:9" x14ac:dyDescent="0.2">
      <c r="A238" s="132"/>
      <c r="B238" s="225"/>
      <c r="C238" s="73" t="s">
        <v>2</v>
      </c>
      <c r="D238" s="39">
        <f>'42e_EG'!D239</f>
        <v>73.313266499999997</v>
      </c>
      <c r="E238" s="40">
        <f>'41e_EG'!D269</f>
        <v>51.800021766999997</v>
      </c>
      <c r="F238" s="119">
        <f t="shared" si="6"/>
        <v>21.513244733000001</v>
      </c>
      <c r="G238" s="54">
        <f>'42e_EG'!G239</f>
        <v>74.642056761562785</v>
      </c>
      <c r="H238" s="40">
        <f>'41e_EG'!G269</f>
        <v>53.945140733999999</v>
      </c>
      <c r="I238" s="119">
        <f t="shared" si="7"/>
        <v>20.696916027562786</v>
      </c>
    </row>
    <row r="239" spans="1:9" x14ac:dyDescent="0.2">
      <c r="A239" s="132"/>
      <c r="B239" s="225"/>
      <c r="C239" s="73" t="s">
        <v>3</v>
      </c>
      <c r="D239" s="39">
        <f>'42e_EG'!D240</f>
        <v>72.426572800000002</v>
      </c>
      <c r="E239" s="40">
        <f>'41e_EG'!D270</f>
        <v>66.324915783999998</v>
      </c>
      <c r="F239" s="102">
        <f t="shared" si="6"/>
        <v>6.1016570160000043</v>
      </c>
      <c r="G239" s="54">
        <f>'42e_EG'!G240</f>
        <v>70.319193342033216</v>
      </c>
      <c r="H239" s="40">
        <f>'41e_EG'!G270</f>
        <v>64.840672342000005</v>
      </c>
      <c r="I239" s="102">
        <f t="shared" si="7"/>
        <v>5.4785210000332114</v>
      </c>
    </row>
    <row r="240" spans="1:9" x14ac:dyDescent="0.2">
      <c r="A240" s="132"/>
      <c r="B240" s="225"/>
      <c r="C240" s="73" t="s">
        <v>4</v>
      </c>
      <c r="D240" s="39">
        <f>'42e_EG'!D241</f>
        <v>78.306679400000007</v>
      </c>
      <c r="E240" s="40">
        <f>'41e_EG'!D271</f>
        <v>73.740885728999999</v>
      </c>
      <c r="F240" s="102">
        <f t="shared" si="6"/>
        <v>4.5657936710000087</v>
      </c>
      <c r="G240" s="54">
        <f>'42e_EG'!G241</f>
        <v>77.83422778744098</v>
      </c>
      <c r="H240" s="40">
        <f>'41e_EG'!G271</f>
        <v>73.028120075999993</v>
      </c>
      <c r="I240" s="102">
        <f t="shared" si="7"/>
        <v>4.8061077114409869</v>
      </c>
    </row>
    <row r="241" spans="1:9" x14ac:dyDescent="0.2">
      <c r="A241" s="132"/>
      <c r="B241" s="225"/>
      <c r="C241" s="73" t="s">
        <v>5</v>
      </c>
      <c r="D241" s="39">
        <f>'42e_EG'!D242</f>
        <v>84.389219499999996</v>
      </c>
      <c r="E241" s="40">
        <f>'41e_EG'!D272</f>
        <v>79.809113147000005</v>
      </c>
      <c r="F241" s="102">
        <f t="shared" si="6"/>
        <v>4.5801063529999908</v>
      </c>
      <c r="G241" s="54">
        <f>'42e_EG'!G242</f>
        <v>83.731201292495541</v>
      </c>
      <c r="H241" s="40">
        <f>'41e_EG'!G272</f>
        <v>78.220698611000003</v>
      </c>
      <c r="I241" s="119">
        <f t="shared" si="7"/>
        <v>5.510502681495538</v>
      </c>
    </row>
    <row r="242" spans="1:9" x14ac:dyDescent="0.2">
      <c r="A242" s="132"/>
      <c r="B242" s="225"/>
      <c r="C242" s="73" t="s">
        <v>6</v>
      </c>
      <c r="D242" s="39">
        <f>'42e_EG'!D243</f>
        <v>81.004985399999995</v>
      </c>
      <c r="E242" s="40">
        <f>'41e_EG'!D273</f>
        <v>79.061899241999996</v>
      </c>
      <c r="F242" s="102">
        <f t="shared" si="6"/>
        <v>1.9430861579999998</v>
      </c>
      <c r="G242" s="54">
        <f>'42e_EG'!G243</f>
        <v>81.020110945885875</v>
      </c>
      <c r="H242" s="40">
        <f>'41e_EG'!G273</f>
        <v>78.695232231999995</v>
      </c>
      <c r="I242" s="102">
        <f t="shared" si="7"/>
        <v>2.3248787138858802</v>
      </c>
    </row>
    <row r="243" spans="1:9" ht="13.5" thickBot="1" x14ac:dyDescent="0.25">
      <c r="A243" s="132"/>
      <c r="B243" s="225"/>
      <c r="C243" s="73" t="s">
        <v>7</v>
      </c>
      <c r="D243" s="39">
        <f>'42e_EG'!D244</f>
        <v>68.793166600000006</v>
      </c>
      <c r="E243" s="40">
        <f>'41e_EG'!D274</f>
        <v>62.280128986999998</v>
      </c>
      <c r="F243" s="102">
        <f t="shared" si="6"/>
        <v>6.5130376130000087</v>
      </c>
      <c r="G243" s="54">
        <f>'42e_EG'!G244</f>
        <v>70.637956924323149</v>
      </c>
      <c r="H243" s="40">
        <f>'41e_EG'!G274</f>
        <v>58.230898471000003</v>
      </c>
      <c r="I243" s="102">
        <f t="shared" si="7"/>
        <v>12.407058453323145</v>
      </c>
    </row>
    <row r="244" spans="1:9" ht="13.5" thickBot="1" x14ac:dyDescent="0.25">
      <c r="A244" s="133"/>
      <c r="B244" s="226"/>
      <c r="C244" s="74" t="s">
        <v>31</v>
      </c>
      <c r="D244" s="100">
        <f>'42e_EG'!D245</f>
        <v>76.615425720326328</v>
      </c>
      <c r="E244" s="101">
        <f>'41e_EG'!D275</f>
        <v>66.905314333000007</v>
      </c>
      <c r="F244" s="107">
        <f t="shared" si="6"/>
        <v>9.7101113873263216</v>
      </c>
      <c r="G244" s="98">
        <f>'42e_EG'!G245</f>
        <v>77.314483119586143</v>
      </c>
      <c r="H244" s="101">
        <f>'41e_EG'!G275</f>
        <v>67.196763266999994</v>
      </c>
      <c r="I244" s="107">
        <f t="shared" si="7"/>
        <v>10.117719852586148</v>
      </c>
    </row>
    <row r="245" spans="1:9" ht="14.25" x14ac:dyDescent="0.2">
      <c r="A245" s="131" t="s">
        <v>69</v>
      </c>
      <c r="B245" s="227" t="s">
        <v>9</v>
      </c>
      <c r="C245" s="6" t="s">
        <v>44</v>
      </c>
      <c r="D245" s="52">
        <f>'42e_EG'!D246</f>
        <v>50.507518900000001</v>
      </c>
      <c r="E245" s="38">
        <f>'41e_EG'!D276</f>
        <v>45.360777098</v>
      </c>
      <c r="F245" s="99">
        <f t="shared" si="6"/>
        <v>5.1467418020000011</v>
      </c>
      <c r="G245" s="52">
        <f>'42e_EG'!G246</f>
        <v>50.656326245639441</v>
      </c>
      <c r="H245" s="38">
        <f>'41e_EG'!G276</f>
        <v>52.916015565999999</v>
      </c>
      <c r="I245" s="99">
        <f t="shared" si="7"/>
        <v>-2.2596893203605575</v>
      </c>
    </row>
    <row r="246" spans="1:9" ht="14.25" x14ac:dyDescent="0.2">
      <c r="A246" s="132"/>
      <c r="B246" s="225"/>
      <c r="C246" s="10" t="s">
        <v>45</v>
      </c>
      <c r="D246" s="54">
        <f>'42e_EG'!D247</f>
        <v>48.941111999999997</v>
      </c>
      <c r="E246" s="40">
        <f>'41e_EG'!D277</f>
        <v>39.498660774000001</v>
      </c>
      <c r="F246" s="119">
        <f t="shared" si="6"/>
        <v>9.4424512259999958</v>
      </c>
      <c r="G246" s="54">
        <f>'42e_EG'!G247</f>
        <v>51.019674597490116</v>
      </c>
      <c r="H246" s="40">
        <f>'41e_EG'!G277</f>
        <v>41.500606619000003</v>
      </c>
      <c r="I246" s="119">
        <f t="shared" si="7"/>
        <v>9.5190679784901135</v>
      </c>
    </row>
    <row r="247" spans="1:9" x14ac:dyDescent="0.2">
      <c r="A247" s="132"/>
      <c r="B247" s="225"/>
      <c r="C247" s="72" t="s">
        <v>1</v>
      </c>
      <c r="D247" s="55">
        <f>'42e_EG'!D248</f>
        <v>49.903586500000003</v>
      </c>
      <c r="E247" s="56">
        <f>'41e_EG'!D278</f>
        <v>41.698075062999997</v>
      </c>
      <c r="F247" s="112">
        <f t="shared" si="6"/>
        <v>8.2055114370000055</v>
      </c>
      <c r="G247" s="58">
        <f>'42e_EG'!G248</f>
        <v>50.793104198541442</v>
      </c>
      <c r="H247" s="56">
        <f>'41e_EG'!G278</f>
        <v>45.507465799999999</v>
      </c>
      <c r="I247" s="103">
        <f t="shared" si="7"/>
        <v>5.2856383985414439</v>
      </c>
    </row>
    <row r="248" spans="1:9" x14ac:dyDescent="0.2">
      <c r="A248" s="132"/>
      <c r="B248" s="225"/>
      <c r="C248" s="73" t="s">
        <v>2</v>
      </c>
      <c r="D248" s="39">
        <f>'42e_EG'!D249</f>
        <v>54.187862600000003</v>
      </c>
      <c r="E248" s="40">
        <f>'41e_EG'!D279</f>
        <v>51.448462335999999</v>
      </c>
      <c r="F248" s="102">
        <f t="shared" si="6"/>
        <v>2.7394002640000039</v>
      </c>
      <c r="G248" s="54">
        <f>'42e_EG'!G249</f>
        <v>55.421629616579992</v>
      </c>
      <c r="H248" s="40">
        <f>'41e_EG'!G279</f>
        <v>51.939369558000003</v>
      </c>
      <c r="I248" s="102">
        <f t="shared" si="7"/>
        <v>3.482260058579989</v>
      </c>
    </row>
    <row r="249" spans="1:9" x14ac:dyDescent="0.2">
      <c r="A249" s="132"/>
      <c r="B249" s="225"/>
      <c r="C249" s="73" t="s">
        <v>3</v>
      </c>
      <c r="D249" s="39">
        <f>'42e_EG'!D250</f>
        <v>60.297947900000004</v>
      </c>
      <c r="E249" s="40">
        <f>'41e_EG'!D280</f>
        <v>56.643126657000003</v>
      </c>
      <c r="F249" s="102">
        <f t="shared" si="6"/>
        <v>3.6548212430000007</v>
      </c>
      <c r="G249" s="54">
        <f>'42e_EG'!G250</f>
        <v>60.819715199273347</v>
      </c>
      <c r="H249" s="40">
        <f>'41e_EG'!G280</f>
        <v>56.630329371999999</v>
      </c>
      <c r="I249" s="102">
        <f t="shared" si="7"/>
        <v>4.1893858272733482</v>
      </c>
    </row>
    <row r="250" spans="1:9" x14ac:dyDescent="0.2">
      <c r="A250" s="132"/>
      <c r="B250" s="225"/>
      <c r="C250" s="73" t="s">
        <v>4</v>
      </c>
      <c r="D250" s="39">
        <f>'42e_EG'!D251</f>
        <v>64.442849300000006</v>
      </c>
      <c r="E250" s="40">
        <f>'41e_EG'!D281</f>
        <v>65.216560157999993</v>
      </c>
      <c r="F250" s="102">
        <f t="shared" si="6"/>
        <v>-0.77371085799998696</v>
      </c>
      <c r="G250" s="54">
        <f>'42e_EG'!G251</f>
        <v>63.909256979945731</v>
      </c>
      <c r="H250" s="40">
        <f>'41e_EG'!G281</f>
        <v>64.475809249999998</v>
      </c>
      <c r="I250" s="102">
        <f t="shared" si="7"/>
        <v>-0.56655227005426667</v>
      </c>
    </row>
    <row r="251" spans="1:9" x14ac:dyDescent="0.2">
      <c r="A251" s="132"/>
      <c r="B251" s="225"/>
      <c r="C251" s="73" t="s">
        <v>5</v>
      </c>
      <c r="D251" s="39">
        <f>'42e_EG'!D252</f>
        <v>73.633862199999996</v>
      </c>
      <c r="E251" s="40">
        <f>'41e_EG'!D282</f>
        <v>75.013071444999994</v>
      </c>
      <c r="F251" s="102">
        <f t="shared" si="6"/>
        <v>-1.3792092449999984</v>
      </c>
      <c r="G251" s="54">
        <f>'42e_EG'!G252</f>
        <v>74.489309606243509</v>
      </c>
      <c r="H251" s="40">
        <f>'41e_EG'!G282</f>
        <v>74.365371877000001</v>
      </c>
      <c r="I251" s="102">
        <f t="shared" si="7"/>
        <v>0.12393772924350799</v>
      </c>
    </row>
    <row r="252" spans="1:9" x14ac:dyDescent="0.2">
      <c r="A252" s="132"/>
      <c r="B252" s="225"/>
      <c r="C252" s="73" t="s">
        <v>6</v>
      </c>
      <c r="D252" s="39">
        <f>'42e_EG'!D253</f>
        <v>80.068204399999999</v>
      </c>
      <c r="E252" s="40">
        <f>'41e_EG'!D283</f>
        <v>83.646381829000006</v>
      </c>
      <c r="F252" s="102">
        <f t="shared" si="6"/>
        <v>-3.5781774290000072</v>
      </c>
      <c r="G252" s="54">
        <f>'42e_EG'!G253</f>
        <v>80.089893208248625</v>
      </c>
      <c r="H252" s="40">
        <f>'41e_EG'!G283</f>
        <v>83.110095326000007</v>
      </c>
      <c r="I252" s="102">
        <f t="shared" si="7"/>
        <v>-3.0202021177513814</v>
      </c>
    </row>
    <row r="253" spans="1:9" ht="13.5" thickBot="1" x14ac:dyDescent="0.25">
      <c r="A253" s="132"/>
      <c r="B253" s="225"/>
      <c r="C253" s="73" t="s">
        <v>7</v>
      </c>
      <c r="D253" s="39">
        <f>'42e_EG'!D254</f>
        <v>73.0396681</v>
      </c>
      <c r="E253" s="40">
        <f>'41e_EG'!D284</f>
        <v>60.782601905</v>
      </c>
      <c r="F253" s="102">
        <f t="shared" si="6"/>
        <v>12.257066195</v>
      </c>
      <c r="G253" s="54">
        <f>'42e_EG'!G254</f>
        <v>71.096417924808947</v>
      </c>
      <c r="H253" s="40">
        <f>'41e_EG'!G284</f>
        <v>56.638358130999997</v>
      </c>
      <c r="I253" s="119">
        <f t="shared" si="7"/>
        <v>14.45805979380895</v>
      </c>
    </row>
    <row r="254" spans="1:9" ht="13.5" thickBot="1" x14ac:dyDescent="0.25">
      <c r="A254" s="133"/>
      <c r="B254" s="226"/>
      <c r="C254" s="74" t="s">
        <v>31</v>
      </c>
      <c r="D254" s="100">
        <f>'42e_EG'!D255</f>
        <v>64.978690450395007</v>
      </c>
      <c r="E254" s="101">
        <f>'41e_EG'!D285</f>
        <v>62.270168484000003</v>
      </c>
      <c r="F254" s="107">
        <f t="shared" si="6"/>
        <v>2.7085219663950042</v>
      </c>
      <c r="G254" s="98">
        <f>'42e_EG'!G255</f>
        <v>65.322628517543691</v>
      </c>
      <c r="H254" s="101">
        <f>'41e_EG'!G285</f>
        <v>62.358625361000001</v>
      </c>
      <c r="I254" s="107">
        <f t="shared" si="7"/>
        <v>2.96400315654369</v>
      </c>
    </row>
    <row r="255" spans="1:9" ht="14.25" x14ac:dyDescent="0.2">
      <c r="A255" s="131" t="s">
        <v>69</v>
      </c>
      <c r="B255" s="227" t="s">
        <v>10</v>
      </c>
      <c r="C255" s="6" t="s">
        <v>44</v>
      </c>
      <c r="D255" s="52">
        <f>'42e_EG'!D256</f>
        <v>56.593649999999997</v>
      </c>
      <c r="E255" s="38">
        <f>'41e_EG'!D286</f>
        <v>51.224850402000001</v>
      </c>
      <c r="F255" s="120">
        <f t="shared" si="6"/>
        <v>5.3687995979999954</v>
      </c>
      <c r="G255" s="52">
        <f>'42e_EG'!G256</f>
        <v>57.984061282057176</v>
      </c>
      <c r="H255" s="38">
        <f>'41e_EG'!G286</f>
        <v>56.446373839000003</v>
      </c>
      <c r="I255" s="99">
        <f t="shared" si="7"/>
        <v>1.5376874430571732</v>
      </c>
    </row>
    <row r="256" spans="1:9" ht="14.25" x14ac:dyDescent="0.2">
      <c r="A256" s="132"/>
      <c r="B256" s="225"/>
      <c r="C256" s="10" t="s">
        <v>45</v>
      </c>
      <c r="D256" s="54">
        <f>'42e_EG'!D257</f>
        <v>56.198711999999993</v>
      </c>
      <c r="E256" s="40">
        <f>'41e_EG'!D287</f>
        <v>46.837588902999997</v>
      </c>
      <c r="F256" s="119">
        <f t="shared" si="6"/>
        <v>9.3611230969999966</v>
      </c>
      <c r="G256" s="54">
        <f>'42e_EG'!G257</f>
        <v>59.587830412415855</v>
      </c>
      <c r="H256" s="40">
        <f>'41e_EG'!G287</f>
        <v>45.520265088999999</v>
      </c>
      <c r="I256" s="119">
        <f t="shared" si="7"/>
        <v>14.067565323415856</v>
      </c>
    </row>
    <row r="257" spans="1:9" x14ac:dyDescent="0.2">
      <c r="A257" s="132"/>
      <c r="B257" s="225"/>
      <c r="C257" s="72" t="s">
        <v>1</v>
      </c>
      <c r="D257" s="55">
        <f>'42e_EG'!D258</f>
        <v>56.440280299999998</v>
      </c>
      <c r="E257" s="56">
        <f>'41e_EG'!D288</f>
        <v>48.491185647000002</v>
      </c>
      <c r="F257" s="112">
        <f t="shared" si="6"/>
        <v>7.949094652999996</v>
      </c>
      <c r="G257" s="58">
        <f>'42e_EG'!G258</f>
        <v>58.593856936915344</v>
      </c>
      <c r="H257" s="56">
        <f>'41e_EG'!G288</f>
        <v>49.321452782999998</v>
      </c>
      <c r="I257" s="112">
        <f t="shared" si="7"/>
        <v>9.2724041539153461</v>
      </c>
    </row>
    <row r="258" spans="1:9" x14ac:dyDescent="0.2">
      <c r="A258" s="132"/>
      <c r="B258" s="225"/>
      <c r="C258" s="73" t="s">
        <v>2</v>
      </c>
      <c r="D258" s="39">
        <f>'42e_EG'!D259</f>
        <v>61.920989900000002</v>
      </c>
      <c r="E258" s="40">
        <f>'41e_EG'!D289</f>
        <v>61.551064148000002</v>
      </c>
      <c r="F258" s="102">
        <f t="shared" si="6"/>
        <v>0.36992575200000033</v>
      </c>
      <c r="G258" s="54">
        <f>'42e_EG'!G259</f>
        <v>63.272879689754312</v>
      </c>
      <c r="H258" s="40">
        <f>'41e_EG'!G289</f>
        <v>60.681741617999997</v>
      </c>
      <c r="I258" s="102">
        <f t="shared" si="7"/>
        <v>2.5911380717543153</v>
      </c>
    </row>
    <row r="259" spans="1:9" x14ac:dyDescent="0.2">
      <c r="A259" s="132"/>
      <c r="B259" s="225"/>
      <c r="C259" s="73" t="s">
        <v>3</v>
      </c>
      <c r="D259" s="39">
        <f>'42e_EG'!D260</f>
        <v>67.85220360000001</v>
      </c>
      <c r="E259" s="40">
        <f>'41e_EG'!D290</f>
        <v>64.054870699000006</v>
      </c>
      <c r="F259" s="102">
        <f t="shared" si="6"/>
        <v>3.7973329010000043</v>
      </c>
      <c r="G259" s="54">
        <f>'42e_EG'!G260</f>
        <v>66.899330017600036</v>
      </c>
      <c r="H259" s="40">
        <f>'41e_EG'!G290</f>
        <v>61.165151047000002</v>
      </c>
      <c r="I259" s="102">
        <f t="shared" si="7"/>
        <v>5.7341789706000341</v>
      </c>
    </row>
    <row r="260" spans="1:9" x14ac:dyDescent="0.2">
      <c r="A260" s="132"/>
      <c r="B260" s="225"/>
      <c r="C260" s="73" t="s">
        <v>4</v>
      </c>
      <c r="D260" s="39">
        <f>'42e_EG'!D261</f>
        <v>71.923304999999999</v>
      </c>
      <c r="E260" s="40">
        <f>'41e_EG'!D291</f>
        <v>70.442739107999998</v>
      </c>
      <c r="F260" s="102">
        <f t="shared" si="6"/>
        <v>1.4805658920000013</v>
      </c>
      <c r="G260" s="54">
        <f>'42e_EG'!G261</f>
        <v>70.380347754613553</v>
      </c>
      <c r="H260" s="40">
        <f>'41e_EG'!G291</f>
        <v>68.892273892000006</v>
      </c>
      <c r="I260" s="102">
        <f t="shared" si="7"/>
        <v>1.4880738626135468</v>
      </c>
    </row>
    <row r="261" spans="1:9" x14ac:dyDescent="0.2">
      <c r="A261" s="132"/>
      <c r="B261" s="225"/>
      <c r="C261" s="73" t="s">
        <v>5</v>
      </c>
      <c r="D261" s="39">
        <f>'42e_EG'!D262</f>
        <v>79.504100700000009</v>
      </c>
      <c r="E261" s="40">
        <f>'41e_EG'!D292</f>
        <v>76.938367948999996</v>
      </c>
      <c r="F261" s="102">
        <f t="shared" si="6"/>
        <v>2.565732751000013</v>
      </c>
      <c r="G261" s="54">
        <f>'42e_EG'!G262</f>
        <v>78.35570779673094</v>
      </c>
      <c r="H261" s="40">
        <f>'41e_EG'!G292</f>
        <v>76.961653092999995</v>
      </c>
      <c r="I261" s="102">
        <f t="shared" si="7"/>
        <v>1.3940547037309443</v>
      </c>
    </row>
    <row r="262" spans="1:9" x14ac:dyDescent="0.2">
      <c r="A262" s="132"/>
      <c r="B262" s="225"/>
      <c r="C262" s="73" t="s">
        <v>6</v>
      </c>
      <c r="D262" s="39">
        <f>'42e_EG'!D263</f>
        <v>80.671006300000002</v>
      </c>
      <c r="E262" s="40">
        <f>'41e_EG'!D293</f>
        <v>76.416776635000005</v>
      </c>
      <c r="F262" s="102">
        <f t="shared" ref="F262:F325" si="8">D262-E262</f>
        <v>4.2542296649999969</v>
      </c>
      <c r="G262" s="54">
        <f>'42e_EG'!G263</f>
        <v>80.032063231707824</v>
      </c>
      <c r="H262" s="40">
        <f>'41e_EG'!G293</f>
        <v>75.843048808000006</v>
      </c>
      <c r="I262" s="102">
        <f t="shared" ref="I262:I325" si="9">G262-H262</f>
        <v>4.1890144237078175</v>
      </c>
    </row>
    <row r="263" spans="1:9" ht="13.5" thickBot="1" x14ac:dyDescent="0.25">
      <c r="A263" s="132"/>
      <c r="B263" s="225"/>
      <c r="C263" s="73" t="s">
        <v>7</v>
      </c>
      <c r="D263" s="39">
        <f>'42e_EG'!D264</f>
        <v>60.651952600000001</v>
      </c>
      <c r="E263" s="40">
        <f>'41e_EG'!D294</f>
        <v>41.475565230000001</v>
      </c>
      <c r="F263" s="119">
        <f t="shared" si="8"/>
        <v>19.17638737</v>
      </c>
      <c r="G263" s="54">
        <f>'42e_EG'!G264</f>
        <v>60.347553606091644</v>
      </c>
      <c r="H263" s="40">
        <f>'41e_EG'!G294</f>
        <v>38.481558333999999</v>
      </c>
      <c r="I263" s="119">
        <f t="shared" si="9"/>
        <v>21.865995272091645</v>
      </c>
    </row>
    <row r="264" spans="1:9" ht="13.5" thickBot="1" x14ac:dyDescent="0.25">
      <c r="A264" s="133"/>
      <c r="B264" s="226"/>
      <c r="C264" s="74" t="s">
        <v>31</v>
      </c>
      <c r="D264" s="100">
        <f>'42e_EG'!D265</f>
        <v>69.45910876399428</v>
      </c>
      <c r="E264" s="101">
        <f>'41e_EG'!D295</f>
        <v>64.645222782000005</v>
      </c>
      <c r="F264" s="107">
        <f t="shared" si="8"/>
        <v>4.8138859819942752</v>
      </c>
      <c r="G264" s="98">
        <f>'42e_EG'!G265</f>
        <v>69.232250023730558</v>
      </c>
      <c r="H264" s="101">
        <f>'41e_EG'!G295</f>
        <v>63.321382440000001</v>
      </c>
      <c r="I264" s="107">
        <f t="shared" si="9"/>
        <v>5.9108675837305569</v>
      </c>
    </row>
    <row r="265" spans="1:9" ht="14.25" x14ac:dyDescent="0.2">
      <c r="A265" s="131" t="s">
        <v>70</v>
      </c>
      <c r="B265" s="227" t="s">
        <v>9</v>
      </c>
      <c r="C265" s="6" t="s">
        <v>44</v>
      </c>
      <c r="D265" s="52">
        <f>'42e_EG'!D266</f>
        <v>54.609444100000005</v>
      </c>
      <c r="E265" s="38">
        <f>'41e_EG'!D296</f>
        <v>38.4881344</v>
      </c>
      <c r="F265" s="120">
        <f t="shared" si="8"/>
        <v>16.121309700000005</v>
      </c>
      <c r="G265" s="52">
        <f>'42e_EG'!G266</f>
        <v>76.190022866965165</v>
      </c>
      <c r="H265" s="38">
        <f>'41e_EG'!G296</f>
        <v>66.184526203999994</v>
      </c>
      <c r="I265" s="120">
        <f t="shared" si="9"/>
        <v>10.005496662965172</v>
      </c>
    </row>
    <row r="266" spans="1:9" ht="14.25" x14ac:dyDescent="0.2">
      <c r="A266" s="132"/>
      <c r="B266" s="225"/>
      <c r="C266" s="10" t="s">
        <v>45</v>
      </c>
      <c r="D266" s="54">
        <f>'42e_EG'!D267</f>
        <v>51.642288199999996</v>
      </c>
      <c r="E266" s="40">
        <f>'41e_EG'!D297</f>
        <v>35.853208627000001</v>
      </c>
      <c r="F266" s="119">
        <f t="shared" si="8"/>
        <v>15.789079572999995</v>
      </c>
      <c r="G266" s="54">
        <f>'42e_EG'!G267</f>
        <v>62.948819366206578</v>
      </c>
      <c r="H266" s="40">
        <f>'41e_EG'!G297</f>
        <v>44.421234988999998</v>
      </c>
      <c r="I266" s="119">
        <f t="shared" si="9"/>
        <v>18.52758437720658</v>
      </c>
    </row>
    <row r="267" spans="1:9" x14ac:dyDescent="0.2">
      <c r="A267" s="132"/>
      <c r="B267" s="225"/>
      <c r="C267" s="72" t="s">
        <v>1</v>
      </c>
      <c r="D267" s="55">
        <f>'42e_EG'!D268</f>
        <v>53.491973100000003</v>
      </c>
      <c r="E267" s="56">
        <f>'41e_EG'!D298</f>
        <v>36.792075384</v>
      </c>
      <c r="F267" s="112">
        <f t="shared" si="8"/>
        <v>16.699897716000002</v>
      </c>
      <c r="G267" s="58">
        <f>'42e_EG'!G268</f>
        <v>70.776942945016714</v>
      </c>
      <c r="H267" s="56">
        <f>'41e_EG'!G298</f>
        <v>50.626399528</v>
      </c>
      <c r="I267" s="112">
        <f t="shared" si="9"/>
        <v>20.150543417016713</v>
      </c>
    </row>
    <row r="268" spans="1:9" x14ac:dyDescent="0.2">
      <c r="A268" s="132"/>
      <c r="B268" s="225"/>
      <c r="C268" s="73" t="s">
        <v>2</v>
      </c>
      <c r="D268" s="39">
        <f>'42e_EG'!D269</f>
        <v>53.1270302</v>
      </c>
      <c r="E268" s="40">
        <f>'41e_EG'!D299</f>
        <v>41.919800354000003</v>
      </c>
      <c r="F268" s="119">
        <f t="shared" si="8"/>
        <v>11.207229845999997</v>
      </c>
      <c r="G268" s="54">
        <f>'42e_EG'!G269</f>
        <v>58.522397749988301</v>
      </c>
      <c r="H268" s="40">
        <f>'41e_EG'!G299</f>
        <v>47.566791954000003</v>
      </c>
      <c r="I268" s="119">
        <f t="shared" si="9"/>
        <v>10.955605795988298</v>
      </c>
    </row>
    <row r="269" spans="1:9" x14ac:dyDescent="0.2">
      <c r="A269" s="132"/>
      <c r="B269" s="225"/>
      <c r="C269" s="73" t="s">
        <v>3</v>
      </c>
      <c r="D269" s="39">
        <f>'42e_EG'!D270</f>
        <v>57.0567736</v>
      </c>
      <c r="E269" s="40">
        <f>'41e_EG'!D300</f>
        <v>50.298039133000003</v>
      </c>
      <c r="F269" s="119">
        <f t="shared" si="8"/>
        <v>6.7587344669999965</v>
      </c>
      <c r="G269" s="54">
        <f>'42e_EG'!G270</f>
        <v>59.05850887706594</v>
      </c>
      <c r="H269" s="40">
        <f>'41e_EG'!G300</f>
        <v>54.151567446000001</v>
      </c>
      <c r="I269" s="119">
        <f t="shared" si="9"/>
        <v>4.9069414310659383</v>
      </c>
    </row>
    <row r="270" spans="1:9" x14ac:dyDescent="0.2">
      <c r="A270" s="132"/>
      <c r="B270" s="225"/>
      <c r="C270" s="73" t="s">
        <v>4</v>
      </c>
      <c r="D270" s="39">
        <f>'42e_EG'!D271</f>
        <v>62.987280700000007</v>
      </c>
      <c r="E270" s="40">
        <f>'41e_EG'!D301</f>
        <v>60.595319983000003</v>
      </c>
      <c r="F270" s="102">
        <f t="shared" si="8"/>
        <v>2.3919607170000035</v>
      </c>
      <c r="G270" s="54">
        <f>'42e_EG'!G271</f>
        <v>64.093907234351192</v>
      </c>
      <c r="H270" s="40">
        <f>'41e_EG'!G301</f>
        <v>62.725108794999997</v>
      </c>
      <c r="I270" s="102">
        <f t="shared" si="9"/>
        <v>1.3687984393511954</v>
      </c>
    </row>
    <row r="271" spans="1:9" x14ac:dyDescent="0.2">
      <c r="A271" s="132"/>
      <c r="B271" s="225"/>
      <c r="C271" s="73" t="s">
        <v>5</v>
      </c>
      <c r="D271" s="39">
        <f>'42e_EG'!D272</f>
        <v>70.609499700000001</v>
      </c>
      <c r="E271" s="40">
        <f>'41e_EG'!D302</f>
        <v>70.700748701999999</v>
      </c>
      <c r="F271" s="102">
        <f t="shared" si="8"/>
        <v>-9.1249001999997859E-2</v>
      </c>
      <c r="G271" s="54">
        <f>'42e_EG'!G272</f>
        <v>71.166070143224303</v>
      </c>
      <c r="H271" s="40">
        <f>'41e_EG'!G302</f>
        <v>72.338927980999998</v>
      </c>
      <c r="I271" s="102">
        <f t="shared" si="9"/>
        <v>-1.1728578377756946</v>
      </c>
    </row>
    <row r="272" spans="1:9" x14ac:dyDescent="0.2">
      <c r="A272" s="132"/>
      <c r="B272" s="225"/>
      <c r="C272" s="73" t="s">
        <v>6</v>
      </c>
      <c r="D272" s="39">
        <f>'42e_EG'!D273</f>
        <v>78.910682899999998</v>
      </c>
      <c r="E272" s="40">
        <f>'41e_EG'!D303</f>
        <v>76.856879183000004</v>
      </c>
      <c r="F272" s="102">
        <f t="shared" si="8"/>
        <v>2.0538037169999939</v>
      </c>
      <c r="G272" s="54">
        <f>'42e_EG'!G273</f>
        <v>77.216320007550124</v>
      </c>
      <c r="H272" s="40">
        <f>'41e_EG'!G303</f>
        <v>75.853828239999999</v>
      </c>
      <c r="I272" s="102">
        <f t="shared" si="9"/>
        <v>1.3624917675501251</v>
      </c>
    </row>
    <row r="273" spans="1:9" ht="13.5" thickBot="1" x14ac:dyDescent="0.25">
      <c r="A273" s="132"/>
      <c r="B273" s="225"/>
      <c r="C273" s="73" t="s">
        <v>7</v>
      </c>
      <c r="D273" s="39">
        <f>'42e_EG'!D274</f>
        <v>74.700820000000007</v>
      </c>
      <c r="E273" s="40">
        <f>'41e_EG'!D304</f>
        <v>72.87232865</v>
      </c>
      <c r="F273" s="102">
        <f t="shared" si="8"/>
        <v>1.8284913500000073</v>
      </c>
      <c r="G273" s="54">
        <f>'42e_EG'!G274</f>
        <v>71.473830744669783</v>
      </c>
      <c r="H273" s="40">
        <f>'41e_EG'!G304</f>
        <v>67.682509460000006</v>
      </c>
      <c r="I273" s="102">
        <f t="shared" si="9"/>
        <v>3.7913212846697775</v>
      </c>
    </row>
    <row r="274" spans="1:9" ht="13.5" thickBot="1" x14ac:dyDescent="0.25">
      <c r="A274" s="133"/>
      <c r="B274" s="226"/>
      <c r="C274" s="74" t="s">
        <v>31</v>
      </c>
      <c r="D274" s="100">
        <f>'42e_EG'!D275</f>
        <v>63.268574008080755</v>
      </c>
      <c r="E274" s="101">
        <f>'41e_EG'!D305</f>
        <v>56.686582649999998</v>
      </c>
      <c r="F274" s="107">
        <f t="shared" si="8"/>
        <v>6.5819913580807565</v>
      </c>
      <c r="G274" s="98">
        <f>'42e_EG'!G275</f>
        <v>66.529450500811521</v>
      </c>
      <c r="H274" s="101">
        <f>'41e_EG'!G305</f>
        <v>61.001879971000001</v>
      </c>
      <c r="I274" s="107">
        <f t="shared" si="9"/>
        <v>5.5275705298115199</v>
      </c>
    </row>
    <row r="275" spans="1:9" ht="14.25" x14ac:dyDescent="0.2">
      <c r="A275" s="131" t="s">
        <v>70</v>
      </c>
      <c r="B275" s="227" t="s">
        <v>10</v>
      </c>
      <c r="C275" s="6" t="s">
        <v>44</v>
      </c>
      <c r="D275" s="52">
        <f>'42e_EG'!D276</f>
        <v>60.346400600000003</v>
      </c>
      <c r="E275" s="38">
        <f>'41e_EG'!D306</f>
        <v>41.424524912999999</v>
      </c>
      <c r="F275" s="120">
        <f t="shared" si="8"/>
        <v>18.921875687000004</v>
      </c>
      <c r="G275" s="52">
        <f>'42e_EG'!G276</f>
        <v>81.187850750068577</v>
      </c>
      <c r="H275" s="38">
        <f>'41e_EG'!G306</f>
        <v>67.672924918000007</v>
      </c>
      <c r="I275" s="120">
        <f t="shared" si="9"/>
        <v>13.51492583206857</v>
      </c>
    </row>
    <row r="276" spans="1:9" ht="14.25" x14ac:dyDescent="0.2">
      <c r="A276" s="132"/>
      <c r="B276" s="225"/>
      <c r="C276" s="10" t="s">
        <v>45</v>
      </c>
      <c r="D276" s="54">
        <f>'42e_EG'!D277</f>
        <v>56.8574518</v>
      </c>
      <c r="E276" s="40">
        <f>'41e_EG'!D307</f>
        <v>38.627675293999999</v>
      </c>
      <c r="F276" s="119">
        <f t="shared" si="8"/>
        <v>18.229776506</v>
      </c>
      <c r="G276" s="54">
        <f>'42e_EG'!G277</f>
        <v>69.233052828487644</v>
      </c>
      <c r="H276" s="40">
        <f>'41e_EG'!G307</f>
        <v>47.169052280999999</v>
      </c>
      <c r="I276" s="119">
        <f t="shared" si="9"/>
        <v>22.064000547487645</v>
      </c>
    </row>
    <row r="277" spans="1:9" x14ac:dyDescent="0.2">
      <c r="A277" s="132"/>
      <c r="B277" s="225"/>
      <c r="C277" s="72" t="s">
        <v>1</v>
      </c>
      <c r="D277" s="55">
        <f>'42e_EG'!D278</f>
        <v>59.008681199999998</v>
      </c>
      <c r="E277" s="56">
        <f>'41e_EG'!D308</f>
        <v>39.628557763000003</v>
      </c>
      <c r="F277" s="112">
        <f t="shared" si="8"/>
        <v>19.380123436999995</v>
      </c>
      <c r="G277" s="58">
        <f>'42e_EG'!G278</f>
        <v>76.319243528152128</v>
      </c>
      <c r="H277" s="56">
        <f>'41e_EG'!G308</f>
        <v>53.198594524000001</v>
      </c>
      <c r="I277" s="112">
        <f t="shared" si="9"/>
        <v>23.120649004152128</v>
      </c>
    </row>
    <row r="278" spans="1:9" x14ac:dyDescent="0.2">
      <c r="A278" s="132"/>
      <c r="B278" s="225"/>
      <c r="C278" s="73" t="s">
        <v>2</v>
      </c>
      <c r="D278" s="39">
        <f>'42e_EG'!D279</f>
        <v>57.3703942</v>
      </c>
      <c r="E278" s="40">
        <f>'41e_EG'!D309</f>
        <v>44.028539123000002</v>
      </c>
      <c r="F278" s="119">
        <f t="shared" si="8"/>
        <v>13.341855076999998</v>
      </c>
      <c r="G278" s="54">
        <f>'42e_EG'!G279</f>
        <v>64.681941647212881</v>
      </c>
      <c r="H278" s="40">
        <f>'41e_EG'!G309</f>
        <v>50.373957722999997</v>
      </c>
      <c r="I278" s="119">
        <f t="shared" si="9"/>
        <v>14.307983924212884</v>
      </c>
    </row>
    <row r="279" spans="1:9" x14ac:dyDescent="0.2">
      <c r="A279" s="132"/>
      <c r="B279" s="225"/>
      <c r="C279" s="73" t="s">
        <v>3</v>
      </c>
      <c r="D279" s="39">
        <f>'42e_EG'!D280</f>
        <v>61.809839400000001</v>
      </c>
      <c r="E279" s="40">
        <f>'41e_EG'!D310</f>
        <v>55.959098163999997</v>
      </c>
      <c r="F279" s="119">
        <f t="shared" si="8"/>
        <v>5.8507412360000046</v>
      </c>
      <c r="G279" s="54">
        <f>'42e_EG'!G280</f>
        <v>63.427690181622786</v>
      </c>
      <c r="H279" s="40">
        <f>'41e_EG'!G310</f>
        <v>57.973454552</v>
      </c>
      <c r="I279" s="119">
        <f t="shared" si="9"/>
        <v>5.4542356296227865</v>
      </c>
    </row>
    <row r="280" spans="1:9" x14ac:dyDescent="0.2">
      <c r="A280" s="132"/>
      <c r="B280" s="225"/>
      <c r="C280" s="73" t="s">
        <v>4</v>
      </c>
      <c r="D280" s="39">
        <f>'42e_EG'!D281</f>
        <v>67.265833900000004</v>
      </c>
      <c r="E280" s="40">
        <f>'41e_EG'!D311</f>
        <v>66.195755884999997</v>
      </c>
      <c r="F280" s="102">
        <f t="shared" si="8"/>
        <v>1.0700780150000071</v>
      </c>
      <c r="G280" s="54">
        <f>'42e_EG'!G281</f>
        <v>67.332677625599828</v>
      </c>
      <c r="H280" s="40">
        <f>'41e_EG'!G311</f>
        <v>66.019748456000002</v>
      </c>
      <c r="I280" s="102">
        <f t="shared" si="9"/>
        <v>1.3129291695998262</v>
      </c>
    </row>
    <row r="281" spans="1:9" x14ac:dyDescent="0.2">
      <c r="A281" s="132"/>
      <c r="B281" s="225"/>
      <c r="C281" s="73" t="s">
        <v>5</v>
      </c>
      <c r="D281" s="39">
        <f>'42e_EG'!D282</f>
        <v>73.226171699999995</v>
      </c>
      <c r="E281" s="40">
        <f>'41e_EG'!D312</f>
        <v>71.436783536999997</v>
      </c>
      <c r="F281" s="102">
        <f t="shared" si="8"/>
        <v>1.7893881629999981</v>
      </c>
      <c r="G281" s="54">
        <f>'42e_EG'!G282</f>
        <v>74.157516955520308</v>
      </c>
      <c r="H281" s="40">
        <f>'41e_EG'!G312</f>
        <v>72.470211015000004</v>
      </c>
      <c r="I281" s="102">
        <f t="shared" si="9"/>
        <v>1.6873059405203037</v>
      </c>
    </row>
    <row r="282" spans="1:9" x14ac:dyDescent="0.2">
      <c r="A282" s="132"/>
      <c r="B282" s="225"/>
      <c r="C282" s="73" t="s">
        <v>6</v>
      </c>
      <c r="D282" s="39">
        <f>'42e_EG'!D283</f>
        <v>76.100757600000009</v>
      </c>
      <c r="E282" s="40">
        <f>'41e_EG'!D313</f>
        <v>72.285591291000003</v>
      </c>
      <c r="F282" s="102">
        <f t="shared" si="8"/>
        <v>3.8151663090000056</v>
      </c>
      <c r="G282" s="54">
        <f>'42e_EG'!G283</f>
        <v>77.600019971614813</v>
      </c>
      <c r="H282" s="40">
        <f>'41e_EG'!G313</f>
        <v>73.680862961000003</v>
      </c>
      <c r="I282" s="102">
        <f t="shared" si="9"/>
        <v>3.9191570106148106</v>
      </c>
    </row>
    <row r="283" spans="1:9" ht="13.5" thickBot="1" x14ac:dyDescent="0.25">
      <c r="A283" s="132"/>
      <c r="B283" s="225"/>
      <c r="C283" s="73" t="s">
        <v>7</v>
      </c>
      <c r="D283" s="39">
        <f>'42e_EG'!D284</f>
        <v>61.631772100000006</v>
      </c>
      <c r="E283" s="40">
        <f>'41e_EG'!D314</f>
        <v>58.447738888000003</v>
      </c>
      <c r="F283" s="102">
        <f t="shared" si="8"/>
        <v>3.1840332120000028</v>
      </c>
      <c r="G283" s="54">
        <f>'42e_EG'!G284</f>
        <v>62.569169920671051</v>
      </c>
      <c r="H283" s="40">
        <f>'41e_EG'!G314</f>
        <v>56.473616667999998</v>
      </c>
      <c r="I283" s="102">
        <f t="shared" si="9"/>
        <v>6.0955532526710527</v>
      </c>
    </row>
    <row r="284" spans="1:9" ht="13.5" thickBot="1" x14ac:dyDescent="0.25">
      <c r="A284" s="133"/>
      <c r="B284" s="226"/>
      <c r="C284" s="74" t="s">
        <v>31</v>
      </c>
      <c r="D284" s="100">
        <f>'42e_EG'!D285</f>
        <v>65.370955173403701</v>
      </c>
      <c r="E284" s="101">
        <f>'41e_EG'!D315</f>
        <v>58.549687966999997</v>
      </c>
      <c r="F284" s="107">
        <f t="shared" si="8"/>
        <v>6.8212672064037037</v>
      </c>
      <c r="G284" s="98">
        <f>'42e_EG'!G285</f>
        <v>69.033335796363346</v>
      </c>
      <c r="H284" s="101">
        <f>'41e_EG'!G315</f>
        <v>61.993866973999999</v>
      </c>
      <c r="I284" s="107">
        <f t="shared" si="9"/>
        <v>7.0394688223633466</v>
      </c>
    </row>
    <row r="285" spans="1:9" ht="14.25" x14ac:dyDescent="0.2">
      <c r="A285" s="131" t="s">
        <v>71</v>
      </c>
      <c r="B285" s="227" t="s">
        <v>9</v>
      </c>
      <c r="C285" s="6" t="s">
        <v>44</v>
      </c>
      <c r="D285" s="52">
        <f>'42e_EG'!D286</f>
        <v>54.510815399999998</v>
      </c>
      <c r="E285" s="38">
        <f>'41e_EG'!D316</f>
        <v>29.046737166</v>
      </c>
      <c r="F285" s="120">
        <f t="shared" si="8"/>
        <v>25.464078233999999</v>
      </c>
      <c r="G285" s="52">
        <f>'42e_EG'!G286</f>
        <v>79.463920042710811</v>
      </c>
      <c r="H285" s="38">
        <f>'41e_EG'!G316</f>
        <v>58.761744108000002</v>
      </c>
      <c r="I285" s="120">
        <f t="shared" si="9"/>
        <v>20.702175934710809</v>
      </c>
    </row>
    <row r="286" spans="1:9" ht="14.25" x14ac:dyDescent="0.2">
      <c r="A286" s="132"/>
      <c r="B286" s="225"/>
      <c r="C286" s="10" t="s">
        <v>45</v>
      </c>
      <c r="D286" s="54">
        <f>'42e_EG'!D287</f>
        <v>53.444942399999995</v>
      </c>
      <c r="E286" s="40">
        <f>'41e_EG'!D317</f>
        <v>31.064394240999999</v>
      </c>
      <c r="F286" s="119">
        <f t="shared" si="8"/>
        <v>22.380548158999996</v>
      </c>
      <c r="G286" s="54">
        <f>'42e_EG'!G287</f>
        <v>65.799490781762444</v>
      </c>
      <c r="H286" s="40">
        <f>'41e_EG'!G317</f>
        <v>39.058526983999997</v>
      </c>
      <c r="I286" s="119">
        <f t="shared" si="9"/>
        <v>26.740963797762447</v>
      </c>
    </row>
    <row r="287" spans="1:9" x14ac:dyDescent="0.2">
      <c r="A287" s="132"/>
      <c r="B287" s="225"/>
      <c r="C287" s="72" t="s">
        <v>1</v>
      </c>
      <c r="D287" s="55">
        <f>'42e_EG'!D288</f>
        <v>54.115353800000001</v>
      </c>
      <c r="E287" s="56">
        <f>'41e_EG'!D318</f>
        <v>30.332318401999999</v>
      </c>
      <c r="F287" s="112">
        <f t="shared" si="8"/>
        <v>23.783035398000003</v>
      </c>
      <c r="G287" s="58">
        <f>'42e_EG'!G288</f>
        <v>73.844733591176421</v>
      </c>
      <c r="H287" s="56">
        <f>'41e_EG'!G318</f>
        <v>44.209087365000002</v>
      </c>
      <c r="I287" s="112">
        <f t="shared" si="9"/>
        <v>29.635646226176419</v>
      </c>
    </row>
    <row r="288" spans="1:9" x14ac:dyDescent="0.2">
      <c r="A288" s="132"/>
      <c r="B288" s="225"/>
      <c r="C288" s="73" t="s">
        <v>2</v>
      </c>
      <c r="D288" s="39">
        <f>'42e_EG'!D289</f>
        <v>52.122621500000001</v>
      </c>
      <c r="E288" s="40">
        <f>'41e_EG'!D319</f>
        <v>39.993796881000002</v>
      </c>
      <c r="F288" s="119">
        <f t="shared" si="8"/>
        <v>12.128824619</v>
      </c>
      <c r="G288" s="54">
        <f>'42e_EG'!G289</f>
        <v>56.472418111383718</v>
      </c>
      <c r="H288" s="40">
        <f>'41e_EG'!G319</f>
        <v>45.268082247999999</v>
      </c>
      <c r="I288" s="119">
        <f t="shared" si="9"/>
        <v>11.204335863383719</v>
      </c>
    </row>
    <row r="289" spans="1:9" x14ac:dyDescent="0.2">
      <c r="A289" s="132"/>
      <c r="B289" s="225"/>
      <c r="C289" s="73" t="s">
        <v>3</v>
      </c>
      <c r="D289" s="39">
        <f>'42e_EG'!D290</f>
        <v>61.455959699999994</v>
      </c>
      <c r="E289" s="40">
        <f>'41e_EG'!D320</f>
        <v>50.230345727</v>
      </c>
      <c r="F289" s="119">
        <f t="shared" si="8"/>
        <v>11.225613972999994</v>
      </c>
      <c r="G289" s="54">
        <f>'42e_EG'!G290</f>
        <v>61.16095921149023</v>
      </c>
      <c r="H289" s="40">
        <f>'41e_EG'!G320</f>
        <v>53.808297648</v>
      </c>
      <c r="I289" s="102">
        <f t="shared" si="9"/>
        <v>7.3526615634902299</v>
      </c>
    </row>
    <row r="290" spans="1:9" x14ac:dyDescent="0.2">
      <c r="A290" s="132"/>
      <c r="B290" s="225"/>
      <c r="C290" s="73" t="s">
        <v>4</v>
      </c>
      <c r="D290" s="39">
        <f>'42e_EG'!D291</f>
        <v>61.497369700000007</v>
      </c>
      <c r="E290" s="40">
        <f>'41e_EG'!D321</f>
        <v>60.219962500000001</v>
      </c>
      <c r="F290" s="102">
        <f t="shared" si="8"/>
        <v>1.2774072000000061</v>
      </c>
      <c r="G290" s="54">
        <f>'42e_EG'!G291</f>
        <v>62.755439719623581</v>
      </c>
      <c r="H290" s="40">
        <f>'41e_EG'!G321</f>
        <v>63.549057771000001</v>
      </c>
      <c r="I290" s="102">
        <f t="shared" si="9"/>
        <v>-0.79361805137641994</v>
      </c>
    </row>
    <row r="291" spans="1:9" x14ac:dyDescent="0.2">
      <c r="A291" s="132"/>
      <c r="B291" s="225"/>
      <c r="C291" s="73" t="s">
        <v>5</v>
      </c>
      <c r="D291" s="39">
        <f>'42e_EG'!D292</f>
        <v>69.651335799999998</v>
      </c>
      <c r="E291" s="40">
        <f>'41e_EG'!D322</f>
        <v>67.971186689000007</v>
      </c>
      <c r="F291" s="102">
        <f t="shared" si="8"/>
        <v>1.6801491109999915</v>
      </c>
      <c r="G291" s="54">
        <f>'42e_EG'!G292</f>
        <v>71.077321282858279</v>
      </c>
      <c r="H291" s="40">
        <f>'41e_EG'!G322</f>
        <v>69.853333163000002</v>
      </c>
      <c r="I291" s="102">
        <f t="shared" si="9"/>
        <v>1.2239881198582765</v>
      </c>
    </row>
    <row r="292" spans="1:9" x14ac:dyDescent="0.2">
      <c r="A292" s="132"/>
      <c r="B292" s="225"/>
      <c r="C292" s="73" t="s">
        <v>6</v>
      </c>
      <c r="D292" s="39">
        <f>'42e_EG'!D293</f>
        <v>75.688476199999997</v>
      </c>
      <c r="E292" s="40">
        <f>'41e_EG'!D323</f>
        <v>69.477487539999998</v>
      </c>
      <c r="F292" s="102">
        <f t="shared" si="8"/>
        <v>6.2109886599999982</v>
      </c>
      <c r="G292" s="54">
        <f>'42e_EG'!G293</f>
        <v>75.997313130296433</v>
      </c>
      <c r="H292" s="40">
        <f>'41e_EG'!G323</f>
        <v>69.103162703999999</v>
      </c>
      <c r="I292" s="102">
        <f t="shared" si="9"/>
        <v>6.8941504262964344</v>
      </c>
    </row>
    <row r="293" spans="1:9" ht="13.5" thickBot="1" x14ac:dyDescent="0.25">
      <c r="A293" s="132"/>
      <c r="B293" s="225"/>
      <c r="C293" s="73" t="s">
        <v>7</v>
      </c>
      <c r="D293" s="39">
        <f>'42e_EG'!D294</f>
        <v>75.913272300000003</v>
      </c>
      <c r="E293" s="40">
        <f>'41e_EG'!D324</f>
        <v>73.013772189999997</v>
      </c>
      <c r="F293" s="102">
        <f t="shared" si="8"/>
        <v>2.8995001100000053</v>
      </c>
      <c r="G293" s="54">
        <f>'42e_EG'!G294</f>
        <v>71.628493902986065</v>
      </c>
      <c r="H293" s="40">
        <f>'41e_EG'!G324</f>
        <v>66.606626602999995</v>
      </c>
      <c r="I293" s="102">
        <f t="shared" si="9"/>
        <v>5.0218672999860701</v>
      </c>
    </row>
    <row r="294" spans="1:9" ht="13.5" thickBot="1" x14ac:dyDescent="0.25">
      <c r="A294" s="133"/>
      <c r="B294" s="226"/>
      <c r="C294" s="74" t="s">
        <v>31</v>
      </c>
      <c r="D294" s="100">
        <f>'42e_EG'!D295</f>
        <v>63.035844069953804</v>
      </c>
      <c r="E294" s="101">
        <f>'41e_EG'!D325</f>
        <v>54.139842766000001</v>
      </c>
      <c r="F294" s="107">
        <f t="shared" si="8"/>
        <v>8.8960013039538026</v>
      </c>
      <c r="G294" s="98">
        <f>'42e_EG'!G295</f>
        <v>66.333652300939164</v>
      </c>
      <c r="H294" s="101">
        <f>'41e_EG'!G325</f>
        <v>58.875389720999998</v>
      </c>
      <c r="I294" s="107">
        <f t="shared" si="9"/>
        <v>7.4582625799391664</v>
      </c>
    </row>
    <row r="295" spans="1:9" ht="14.25" x14ac:dyDescent="0.2">
      <c r="A295" s="131" t="s">
        <v>71</v>
      </c>
      <c r="B295" s="227" t="s">
        <v>10</v>
      </c>
      <c r="C295" s="6" t="s">
        <v>44</v>
      </c>
      <c r="D295" s="52">
        <f>'42e_EG'!D296</f>
        <v>63.781649100000003</v>
      </c>
      <c r="E295" s="38">
        <f>'41e_EG'!D326</f>
        <v>31.892826450000001</v>
      </c>
      <c r="F295" s="120">
        <f t="shared" si="8"/>
        <v>31.888822650000002</v>
      </c>
      <c r="G295" s="52">
        <f>'42e_EG'!G296</f>
        <v>86.685795945922877</v>
      </c>
      <c r="H295" s="38">
        <f>'41e_EG'!G326</f>
        <v>61.031843846999998</v>
      </c>
      <c r="I295" s="120">
        <f t="shared" si="9"/>
        <v>25.653952098922879</v>
      </c>
    </row>
    <row r="296" spans="1:9" ht="14.25" x14ac:dyDescent="0.2">
      <c r="A296" s="132"/>
      <c r="B296" s="225"/>
      <c r="C296" s="10" t="s">
        <v>45</v>
      </c>
      <c r="D296" s="54">
        <f>'42e_EG'!D297</f>
        <v>56.407514499999998</v>
      </c>
      <c r="E296" s="40">
        <f>'41e_EG'!D327</f>
        <v>34.619288351000002</v>
      </c>
      <c r="F296" s="119">
        <f t="shared" si="8"/>
        <v>21.788226148999996</v>
      </c>
      <c r="G296" s="54">
        <f>'42e_EG'!G297</f>
        <v>62.78646245459548</v>
      </c>
      <c r="H296" s="40">
        <f>'41e_EG'!G327</f>
        <v>42.212405728999997</v>
      </c>
      <c r="I296" s="119">
        <f t="shared" si="9"/>
        <v>20.574056725595483</v>
      </c>
    </row>
    <row r="297" spans="1:9" x14ac:dyDescent="0.2">
      <c r="A297" s="132"/>
      <c r="B297" s="225"/>
      <c r="C297" s="72" t="s">
        <v>1</v>
      </c>
      <c r="D297" s="55">
        <f>'42e_EG'!D298</f>
        <v>60.997831999999995</v>
      </c>
      <c r="E297" s="56">
        <f>'41e_EG'!D328</f>
        <v>33.617559182000001</v>
      </c>
      <c r="F297" s="112">
        <f t="shared" si="8"/>
        <v>27.380272817999995</v>
      </c>
      <c r="G297" s="58">
        <f>'42e_EG'!G298</f>
        <v>76.517818768804403</v>
      </c>
      <c r="H297" s="56">
        <f>'41e_EG'!G328</f>
        <v>47.29575621</v>
      </c>
      <c r="I297" s="112">
        <f t="shared" si="9"/>
        <v>29.222062558804403</v>
      </c>
    </row>
    <row r="298" spans="1:9" x14ac:dyDescent="0.2">
      <c r="A298" s="132"/>
      <c r="B298" s="225"/>
      <c r="C298" s="73" t="s">
        <v>2</v>
      </c>
      <c r="D298" s="39">
        <f>'42e_EG'!D299</f>
        <v>61.691821300000008</v>
      </c>
      <c r="E298" s="40">
        <f>'41e_EG'!D329</f>
        <v>45.866712825</v>
      </c>
      <c r="F298" s="119">
        <f t="shared" si="8"/>
        <v>15.825108475000008</v>
      </c>
      <c r="G298" s="54">
        <f>'42e_EG'!G299</f>
        <v>62.970820832596274</v>
      </c>
      <c r="H298" s="40">
        <f>'41e_EG'!G329</f>
        <v>49.205556774999998</v>
      </c>
      <c r="I298" s="119">
        <f t="shared" si="9"/>
        <v>13.765264057596276</v>
      </c>
    </row>
    <row r="299" spans="1:9" x14ac:dyDescent="0.2">
      <c r="A299" s="132"/>
      <c r="B299" s="225"/>
      <c r="C299" s="73" t="s">
        <v>3</v>
      </c>
      <c r="D299" s="39">
        <f>'42e_EG'!D300</f>
        <v>63.199577900000001</v>
      </c>
      <c r="E299" s="40">
        <f>'41e_EG'!D330</f>
        <v>54.995733199</v>
      </c>
      <c r="F299" s="102">
        <f t="shared" si="8"/>
        <v>8.2038447010000013</v>
      </c>
      <c r="G299" s="54">
        <f>'42e_EG'!G300</f>
        <v>63.226467631184967</v>
      </c>
      <c r="H299" s="40">
        <f>'41e_EG'!G330</f>
        <v>55.815181322000001</v>
      </c>
      <c r="I299" s="102">
        <f t="shared" si="9"/>
        <v>7.4112863091849661</v>
      </c>
    </row>
    <row r="300" spans="1:9" x14ac:dyDescent="0.2">
      <c r="A300" s="132"/>
      <c r="B300" s="225"/>
      <c r="C300" s="73" t="s">
        <v>4</v>
      </c>
      <c r="D300" s="39">
        <f>'42e_EG'!D301</f>
        <v>69.315223599999996</v>
      </c>
      <c r="E300" s="40">
        <f>'41e_EG'!D331</f>
        <v>62.377496487999998</v>
      </c>
      <c r="F300" s="119">
        <f t="shared" si="8"/>
        <v>6.9377271119999975</v>
      </c>
      <c r="G300" s="54">
        <f>'42e_EG'!G301</f>
        <v>67.091057430911505</v>
      </c>
      <c r="H300" s="40">
        <f>'41e_EG'!G331</f>
        <v>61.859590126000001</v>
      </c>
      <c r="I300" s="119">
        <f t="shared" si="9"/>
        <v>5.2314673049115044</v>
      </c>
    </row>
    <row r="301" spans="1:9" x14ac:dyDescent="0.2">
      <c r="A301" s="132"/>
      <c r="B301" s="225"/>
      <c r="C301" s="73" t="s">
        <v>5</v>
      </c>
      <c r="D301" s="39">
        <f>'42e_EG'!D302</f>
        <v>75.235648499999996</v>
      </c>
      <c r="E301" s="40">
        <f>'41e_EG'!D332</f>
        <v>69.937858779999999</v>
      </c>
      <c r="F301" s="119">
        <f t="shared" si="8"/>
        <v>5.2977897199999973</v>
      </c>
      <c r="G301" s="54">
        <f>'42e_EG'!G302</f>
        <v>73.443321836550439</v>
      </c>
      <c r="H301" s="40">
        <f>'41e_EG'!G332</f>
        <v>70.970907413999996</v>
      </c>
      <c r="I301" s="102">
        <f t="shared" si="9"/>
        <v>2.4724144225504432</v>
      </c>
    </row>
    <row r="302" spans="1:9" x14ac:dyDescent="0.2">
      <c r="A302" s="132"/>
      <c r="B302" s="225"/>
      <c r="C302" s="73" t="s">
        <v>6</v>
      </c>
      <c r="D302" s="39">
        <f>'42e_EG'!D303</f>
        <v>80.659504200000001</v>
      </c>
      <c r="E302" s="40">
        <f>'41e_EG'!D333</f>
        <v>69.723467001000003</v>
      </c>
      <c r="F302" s="102">
        <f t="shared" si="8"/>
        <v>10.936037198999998</v>
      </c>
      <c r="G302" s="54">
        <f>'42e_EG'!G303</f>
        <v>79.320286905179415</v>
      </c>
      <c r="H302" s="40">
        <f>'41e_EG'!G333</f>
        <v>70.367461753000001</v>
      </c>
      <c r="I302" s="102">
        <f t="shared" si="9"/>
        <v>8.9528251521794147</v>
      </c>
    </row>
    <row r="303" spans="1:9" ht="13.5" thickBot="1" x14ac:dyDescent="0.25">
      <c r="A303" s="132"/>
      <c r="B303" s="225"/>
      <c r="C303" s="73" t="s">
        <v>7</v>
      </c>
      <c r="D303" s="39">
        <f>'42e_EG'!D304</f>
        <v>69.429142900000002</v>
      </c>
      <c r="E303" s="40">
        <f>'41e_EG'!D334</f>
        <v>65.500069207999999</v>
      </c>
      <c r="F303" s="102">
        <f t="shared" si="8"/>
        <v>3.9290736920000029</v>
      </c>
      <c r="G303" s="54">
        <f>'42e_EG'!G304</f>
        <v>68.662680232124544</v>
      </c>
      <c r="H303" s="40">
        <f>'41e_EG'!G334</f>
        <v>60.726869196000003</v>
      </c>
      <c r="I303" s="102">
        <f t="shared" si="9"/>
        <v>7.9358110361245409</v>
      </c>
    </row>
    <row r="304" spans="1:9" ht="13.5" thickBot="1" x14ac:dyDescent="0.25">
      <c r="A304" s="133"/>
      <c r="B304" s="226"/>
      <c r="C304" s="74" t="s">
        <v>31</v>
      </c>
      <c r="D304" s="100">
        <f>'42e_EG'!D305</f>
        <v>68.423667056021969</v>
      </c>
      <c r="E304" s="101">
        <f>'41e_EG'!D335</f>
        <v>57.282896624000003</v>
      </c>
      <c r="F304" s="107">
        <f t="shared" si="8"/>
        <v>11.140770432021966</v>
      </c>
      <c r="G304" s="98">
        <f>'42e_EG'!G305</f>
        <v>69.426038508390775</v>
      </c>
      <c r="H304" s="101">
        <f>'41e_EG'!G335</f>
        <v>59.822100814000002</v>
      </c>
      <c r="I304" s="107">
        <f t="shared" si="9"/>
        <v>9.6039376943907726</v>
      </c>
    </row>
    <row r="305" spans="1:9" ht="14.25" x14ac:dyDescent="0.2">
      <c r="A305" s="131" t="s">
        <v>72</v>
      </c>
      <c r="B305" s="227" t="s">
        <v>9</v>
      </c>
      <c r="C305" s="6" t="s">
        <v>44</v>
      </c>
      <c r="D305" s="52">
        <f>'42e_EG'!D306</f>
        <v>50.619505499999995</v>
      </c>
      <c r="E305" s="38">
        <f>'41e_EG'!D336</f>
        <v>31.409736294999998</v>
      </c>
      <c r="F305" s="120">
        <f t="shared" si="8"/>
        <v>19.209769204999997</v>
      </c>
      <c r="G305" s="52">
        <f>'42e_EG'!G306</f>
        <v>74.441613703103656</v>
      </c>
      <c r="H305" s="38">
        <f>'41e_EG'!G336</f>
        <v>60.046608833999997</v>
      </c>
      <c r="I305" s="120">
        <f t="shared" si="9"/>
        <v>14.395004869103659</v>
      </c>
    </row>
    <row r="306" spans="1:9" ht="14.25" x14ac:dyDescent="0.2">
      <c r="A306" s="132"/>
      <c r="B306" s="225"/>
      <c r="C306" s="10" t="s">
        <v>45</v>
      </c>
      <c r="D306" s="54">
        <f>'42e_EG'!D307</f>
        <v>52.822725000000005</v>
      </c>
      <c r="E306" s="40">
        <f>'41e_EG'!D337</f>
        <v>27.187097733000002</v>
      </c>
      <c r="F306" s="119">
        <f t="shared" si="8"/>
        <v>25.635627267000004</v>
      </c>
      <c r="G306" s="54">
        <f>'42e_EG'!G307</f>
        <v>62.584471209167766</v>
      </c>
      <c r="H306" s="40">
        <f>'41e_EG'!G337</f>
        <v>35.595430243000003</v>
      </c>
      <c r="I306" s="119">
        <f t="shared" si="9"/>
        <v>26.989040966167764</v>
      </c>
    </row>
    <row r="307" spans="1:9" x14ac:dyDescent="0.2">
      <c r="A307" s="132"/>
      <c r="B307" s="225"/>
      <c r="C307" s="72" t="s">
        <v>1</v>
      </c>
      <c r="D307" s="55">
        <f>'42e_EG'!D308</f>
        <v>51.468086700000001</v>
      </c>
      <c r="E307" s="56">
        <f>'41e_EG'!D338</f>
        <v>28.705460402</v>
      </c>
      <c r="F307" s="112">
        <f t="shared" si="8"/>
        <v>22.762626298000001</v>
      </c>
      <c r="G307" s="58">
        <f>'42e_EG'!G308</f>
        <v>69.255009851761159</v>
      </c>
      <c r="H307" s="56">
        <f>'41e_EG'!G338</f>
        <v>42.38635214</v>
      </c>
      <c r="I307" s="112">
        <f t="shared" si="9"/>
        <v>26.868657711761159</v>
      </c>
    </row>
    <row r="308" spans="1:9" x14ac:dyDescent="0.2">
      <c r="A308" s="132"/>
      <c r="B308" s="225"/>
      <c r="C308" s="73" t="s">
        <v>2</v>
      </c>
      <c r="D308" s="39">
        <f>'42e_EG'!D309</f>
        <v>59.976151099999996</v>
      </c>
      <c r="E308" s="40">
        <f>'41e_EG'!D339</f>
        <v>36.548197713999997</v>
      </c>
      <c r="F308" s="119">
        <f t="shared" si="8"/>
        <v>23.427953385999999</v>
      </c>
      <c r="G308" s="54">
        <f>'42e_EG'!G309</f>
        <v>65.857107419800201</v>
      </c>
      <c r="H308" s="40">
        <f>'41e_EG'!G339</f>
        <v>38.990951643000002</v>
      </c>
      <c r="I308" s="119">
        <f t="shared" si="9"/>
        <v>26.866155776800198</v>
      </c>
    </row>
    <row r="309" spans="1:9" x14ac:dyDescent="0.2">
      <c r="A309" s="132"/>
      <c r="B309" s="225"/>
      <c r="C309" s="73" t="s">
        <v>3</v>
      </c>
      <c r="D309" s="39">
        <f>'42e_EG'!D310</f>
        <v>58.743703599999996</v>
      </c>
      <c r="E309" s="40">
        <f>'41e_EG'!D340</f>
        <v>47.803922618000001</v>
      </c>
      <c r="F309" s="119">
        <f t="shared" si="8"/>
        <v>10.939780981999995</v>
      </c>
      <c r="G309" s="54">
        <f>'42e_EG'!G310</f>
        <v>61.068025679530805</v>
      </c>
      <c r="H309" s="40">
        <f>'41e_EG'!G340</f>
        <v>49.218533932</v>
      </c>
      <c r="I309" s="119">
        <f t="shared" si="9"/>
        <v>11.849491747530806</v>
      </c>
    </row>
    <row r="310" spans="1:9" x14ac:dyDescent="0.2">
      <c r="A310" s="132"/>
      <c r="B310" s="225"/>
      <c r="C310" s="73" t="s">
        <v>4</v>
      </c>
      <c r="D310" s="39">
        <f>'42e_EG'!D311</f>
        <v>64.220086199999997</v>
      </c>
      <c r="E310" s="40">
        <f>'41e_EG'!D341</f>
        <v>61.925547227000003</v>
      </c>
      <c r="F310" s="102">
        <f t="shared" si="8"/>
        <v>2.2945389729999945</v>
      </c>
      <c r="G310" s="54">
        <f>'42e_EG'!G311</f>
        <v>66.526679351312154</v>
      </c>
      <c r="H310" s="40">
        <f>'41e_EG'!G341</f>
        <v>62.965528249999998</v>
      </c>
      <c r="I310" s="102">
        <f t="shared" si="9"/>
        <v>3.5611511013121557</v>
      </c>
    </row>
    <row r="311" spans="1:9" x14ac:dyDescent="0.2">
      <c r="A311" s="132"/>
      <c r="B311" s="225"/>
      <c r="C311" s="73" t="s">
        <v>5</v>
      </c>
      <c r="D311" s="39">
        <f>'42e_EG'!D312</f>
        <v>73.612915000000001</v>
      </c>
      <c r="E311" s="40">
        <f>'41e_EG'!D342</f>
        <v>79.200674242000005</v>
      </c>
      <c r="F311" s="102">
        <f t="shared" si="8"/>
        <v>-5.5877592420000042</v>
      </c>
      <c r="G311" s="54">
        <f>'42e_EG'!G312</f>
        <v>74.878871162515793</v>
      </c>
      <c r="H311" s="40">
        <f>'41e_EG'!G342</f>
        <v>80.546914301000001</v>
      </c>
      <c r="I311" s="102">
        <f t="shared" si="9"/>
        <v>-5.668043138484208</v>
      </c>
    </row>
    <row r="312" spans="1:9" x14ac:dyDescent="0.2">
      <c r="A312" s="132"/>
      <c r="B312" s="225"/>
      <c r="C312" s="73" t="s">
        <v>6</v>
      </c>
      <c r="D312" s="39">
        <f>'42e_EG'!D313</f>
        <v>75.828422900000007</v>
      </c>
      <c r="E312" s="40">
        <f>'41e_EG'!D343</f>
        <v>98.509494038</v>
      </c>
      <c r="F312" s="119">
        <f t="shared" si="8"/>
        <v>-22.681071137999993</v>
      </c>
      <c r="G312" s="54">
        <f>'42e_EG'!G313</f>
        <v>74.942533957010909</v>
      </c>
      <c r="H312" s="40">
        <f>'41e_EG'!G343</f>
        <v>98.048027730000001</v>
      </c>
      <c r="I312" s="119">
        <f t="shared" si="9"/>
        <v>-23.105493772989092</v>
      </c>
    </row>
    <row r="313" spans="1:9" ht="13.5" thickBot="1" x14ac:dyDescent="0.25">
      <c r="A313" s="132"/>
      <c r="B313" s="225"/>
      <c r="C313" s="73" t="s">
        <v>7</v>
      </c>
      <c r="D313" s="39">
        <f>'42e_EG'!D314</f>
        <v>71.914029599999992</v>
      </c>
      <c r="E313" s="40">
        <f>'41e_EG'!D344</f>
        <v>94.614245863999997</v>
      </c>
      <c r="F313" s="119">
        <f t="shared" si="8"/>
        <v>-22.700216264000005</v>
      </c>
      <c r="G313" s="54">
        <f>'42e_EG'!G314</f>
        <v>69.40953157462431</v>
      </c>
      <c r="H313" s="40">
        <f>'41e_EG'!G344</f>
        <v>87.052187169999996</v>
      </c>
      <c r="I313" s="119">
        <f t="shared" si="9"/>
        <v>-17.642655595375686</v>
      </c>
    </row>
    <row r="314" spans="1:9" ht="13.5" thickBot="1" x14ac:dyDescent="0.25">
      <c r="A314" s="133"/>
      <c r="B314" s="226"/>
      <c r="C314" s="74" t="s">
        <v>31</v>
      </c>
      <c r="D314" s="100">
        <f>'42e_EG'!D315</f>
        <v>64.303890432817738</v>
      </c>
      <c r="E314" s="101">
        <f>'41e_EG'!D345</f>
        <v>59.546061907999999</v>
      </c>
      <c r="F314" s="107">
        <f t="shared" si="8"/>
        <v>4.7578285248177394</v>
      </c>
      <c r="G314" s="98">
        <f>'42e_EG'!G315</f>
        <v>68.491713070145281</v>
      </c>
      <c r="H314" s="101">
        <f>'41e_EG'!G345</f>
        <v>63.284790340999997</v>
      </c>
      <c r="I314" s="107">
        <f t="shared" si="9"/>
        <v>5.2069227291452833</v>
      </c>
    </row>
    <row r="315" spans="1:9" ht="14.25" x14ac:dyDescent="0.2">
      <c r="A315" s="131" t="s">
        <v>72</v>
      </c>
      <c r="B315" s="227" t="s">
        <v>10</v>
      </c>
      <c r="C315" s="6" t="s">
        <v>44</v>
      </c>
      <c r="D315" s="52">
        <f>'42e_EG'!D316</f>
        <v>61.885955699999997</v>
      </c>
      <c r="E315" s="38">
        <f>'41e_EG'!D346</f>
        <v>33.588950244000003</v>
      </c>
      <c r="F315" s="120">
        <f t="shared" si="8"/>
        <v>28.297005455999994</v>
      </c>
      <c r="G315" s="52">
        <f>'42e_EG'!G316</f>
        <v>81.653101375776743</v>
      </c>
      <c r="H315" s="38">
        <f>'41e_EG'!G346</f>
        <v>60.847578570000003</v>
      </c>
      <c r="I315" s="120">
        <f t="shared" si="9"/>
        <v>20.805522805776739</v>
      </c>
    </row>
    <row r="316" spans="1:9" ht="14.25" x14ac:dyDescent="0.2">
      <c r="A316" s="132"/>
      <c r="B316" s="225"/>
      <c r="C316" s="10" t="s">
        <v>45</v>
      </c>
      <c r="D316" s="54">
        <f>'42e_EG'!D317</f>
        <v>64.586866600000008</v>
      </c>
      <c r="E316" s="40">
        <f>'41e_EG'!D347</f>
        <v>30.469675641999999</v>
      </c>
      <c r="F316" s="119">
        <f t="shared" si="8"/>
        <v>34.117190958000009</v>
      </c>
      <c r="G316" s="54">
        <f>'42e_EG'!G317</f>
        <v>72.610766698558891</v>
      </c>
      <c r="H316" s="40">
        <f>'41e_EG'!G347</f>
        <v>39.324526222999999</v>
      </c>
      <c r="I316" s="119">
        <f t="shared" si="9"/>
        <v>33.286240475558891</v>
      </c>
    </row>
    <row r="317" spans="1:9" x14ac:dyDescent="0.2">
      <c r="A317" s="132"/>
      <c r="B317" s="225"/>
      <c r="C317" s="72" t="s">
        <v>1</v>
      </c>
      <c r="D317" s="55">
        <f>'42e_EG'!D318</f>
        <v>62.927086700000004</v>
      </c>
      <c r="E317" s="56">
        <f>'41e_EG'!D348</f>
        <v>31.586012143000001</v>
      </c>
      <c r="F317" s="112">
        <f t="shared" si="8"/>
        <v>31.341074557000002</v>
      </c>
      <c r="G317" s="58">
        <f>'42e_EG'!G318</f>
        <v>77.818971877356745</v>
      </c>
      <c r="H317" s="56">
        <f>'41e_EG'!G348</f>
        <v>45.441821470000001</v>
      </c>
      <c r="I317" s="112">
        <f t="shared" si="9"/>
        <v>32.377150407356744</v>
      </c>
    </row>
    <row r="318" spans="1:9" x14ac:dyDescent="0.2">
      <c r="A318" s="132"/>
      <c r="B318" s="225"/>
      <c r="C318" s="73" t="s">
        <v>2</v>
      </c>
      <c r="D318" s="39">
        <f>'42e_EG'!D319</f>
        <v>66.874663699999999</v>
      </c>
      <c r="E318" s="40">
        <f>'41e_EG'!D349</f>
        <v>40.741046652000001</v>
      </c>
      <c r="F318" s="119">
        <f t="shared" si="8"/>
        <v>26.133617047999998</v>
      </c>
      <c r="G318" s="54">
        <f>'42e_EG'!G319</f>
        <v>72.774245070380047</v>
      </c>
      <c r="H318" s="40">
        <f>'41e_EG'!G349</f>
        <v>44.643979999999999</v>
      </c>
      <c r="I318" s="119">
        <f t="shared" si="9"/>
        <v>28.130265070380048</v>
      </c>
    </row>
    <row r="319" spans="1:9" x14ac:dyDescent="0.2">
      <c r="A319" s="132"/>
      <c r="B319" s="225"/>
      <c r="C319" s="73" t="s">
        <v>3</v>
      </c>
      <c r="D319" s="39">
        <f>'42e_EG'!D320</f>
        <v>68.556347399999993</v>
      </c>
      <c r="E319" s="40">
        <f>'41e_EG'!D350</f>
        <v>50.748794654999998</v>
      </c>
      <c r="F319" s="119">
        <f t="shared" si="8"/>
        <v>17.807552744999995</v>
      </c>
      <c r="G319" s="54">
        <f>'42e_EG'!G320</f>
        <v>68.910339861967458</v>
      </c>
      <c r="H319" s="40">
        <f>'41e_EG'!G350</f>
        <v>50.856667180000002</v>
      </c>
      <c r="I319" s="119">
        <f t="shared" si="9"/>
        <v>18.053672681967456</v>
      </c>
    </row>
    <row r="320" spans="1:9" x14ac:dyDescent="0.2">
      <c r="A320" s="132"/>
      <c r="B320" s="225"/>
      <c r="C320" s="73" t="s">
        <v>4</v>
      </c>
      <c r="D320" s="39">
        <f>'42e_EG'!D321</f>
        <v>74.294106999999997</v>
      </c>
      <c r="E320" s="40">
        <f>'41e_EG'!D351</f>
        <v>65.000744999000005</v>
      </c>
      <c r="F320" s="119">
        <f t="shared" si="8"/>
        <v>9.2933620009999913</v>
      </c>
      <c r="G320" s="54">
        <f>'42e_EG'!G321</f>
        <v>73.294502266540491</v>
      </c>
      <c r="H320" s="40">
        <f>'41e_EG'!G351</f>
        <v>65.097083740000002</v>
      </c>
      <c r="I320" s="119">
        <f t="shared" si="9"/>
        <v>8.1974185265404884</v>
      </c>
    </row>
    <row r="321" spans="1:9" x14ac:dyDescent="0.2">
      <c r="A321" s="132"/>
      <c r="B321" s="225"/>
      <c r="C321" s="73" t="s">
        <v>5</v>
      </c>
      <c r="D321" s="39">
        <f>'42e_EG'!D322</f>
        <v>76.957988799999995</v>
      </c>
      <c r="E321" s="40">
        <f>'41e_EG'!D352</f>
        <v>79.531196331000004</v>
      </c>
      <c r="F321" s="102">
        <f t="shared" si="8"/>
        <v>-2.5732075310000084</v>
      </c>
      <c r="G321" s="54">
        <f>'42e_EG'!G322</f>
        <v>76.924306597411658</v>
      </c>
      <c r="H321" s="40">
        <f>'41e_EG'!G352</f>
        <v>80.806679156000001</v>
      </c>
      <c r="I321" s="102">
        <f t="shared" si="9"/>
        <v>-3.8823725585883437</v>
      </c>
    </row>
    <row r="322" spans="1:9" x14ac:dyDescent="0.2">
      <c r="A322" s="132"/>
      <c r="B322" s="225"/>
      <c r="C322" s="73" t="s">
        <v>6</v>
      </c>
      <c r="D322" s="39">
        <f>'42e_EG'!D323</f>
        <v>80.454587500000002</v>
      </c>
      <c r="E322" s="40">
        <f>'41e_EG'!D353</f>
        <v>89.587861665000005</v>
      </c>
      <c r="F322" s="119">
        <f t="shared" si="8"/>
        <v>-9.1332741650000031</v>
      </c>
      <c r="G322" s="54">
        <f>'42e_EG'!G323</f>
        <v>80.639673806807892</v>
      </c>
      <c r="H322" s="40">
        <f>'41e_EG'!G353</f>
        <v>90.592365826999995</v>
      </c>
      <c r="I322" s="119">
        <f t="shared" si="9"/>
        <v>-9.952692020192103</v>
      </c>
    </row>
    <row r="323" spans="1:9" ht="13.5" thickBot="1" x14ac:dyDescent="0.25">
      <c r="A323" s="132"/>
      <c r="B323" s="225"/>
      <c r="C323" s="73" t="s">
        <v>7</v>
      </c>
      <c r="D323" s="39">
        <f>'42e_EG'!D324</f>
        <v>65.740615500000004</v>
      </c>
      <c r="E323" s="40">
        <f>'41e_EG'!D354</f>
        <v>69.523123940999994</v>
      </c>
      <c r="F323" s="102">
        <f t="shared" si="8"/>
        <v>-3.7825084409999903</v>
      </c>
      <c r="G323" s="54">
        <f>'42e_EG'!G324</f>
        <v>65.845726911048743</v>
      </c>
      <c r="H323" s="40">
        <f>'41e_EG'!G354</f>
        <v>64.724108614000002</v>
      </c>
      <c r="I323" s="102">
        <f t="shared" si="9"/>
        <v>1.1216182970487409</v>
      </c>
    </row>
    <row r="324" spans="1:9" ht="13.5" thickBot="1" x14ac:dyDescent="0.25">
      <c r="A324" s="133"/>
      <c r="B324" s="226"/>
      <c r="C324" s="74" t="s">
        <v>31</v>
      </c>
      <c r="D324" s="100">
        <f>'42e_EG'!D325</f>
        <v>70.908434070345379</v>
      </c>
      <c r="E324" s="101">
        <f>'41e_EG'!D355</f>
        <v>59.746611854999998</v>
      </c>
      <c r="F324" s="107">
        <f t="shared" si="8"/>
        <v>11.161822215345381</v>
      </c>
      <c r="G324" s="98">
        <f>'42e_EG'!G325</f>
        <v>73.557006252646545</v>
      </c>
      <c r="H324" s="101">
        <f>'41e_EG'!G355</f>
        <v>62.861971799000003</v>
      </c>
      <c r="I324" s="107">
        <f t="shared" si="9"/>
        <v>10.695034453646542</v>
      </c>
    </row>
    <row r="325" spans="1:9" ht="14.25" x14ac:dyDescent="0.2">
      <c r="A325" s="131" t="s">
        <v>73</v>
      </c>
      <c r="B325" s="227" t="s">
        <v>9</v>
      </c>
      <c r="C325" s="6" t="s">
        <v>44</v>
      </c>
      <c r="D325" s="52">
        <f>'42e_EG'!D326</f>
        <v>57.002230300000001</v>
      </c>
      <c r="E325" s="38">
        <f>'41e_EG'!D356</f>
        <v>34.879475761999998</v>
      </c>
      <c r="F325" s="120">
        <f t="shared" si="8"/>
        <v>22.122754538000002</v>
      </c>
      <c r="G325" s="52">
        <f>'42e_EG'!G326</f>
        <v>84.476734111811126</v>
      </c>
      <c r="H325" s="38">
        <f>'41e_EG'!G356</f>
        <v>66.926651315000001</v>
      </c>
      <c r="I325" s="120">
        <f t="shared" si="9"/>
        <v>17.550082796811125</v>
      </c>
    </row>
    <row r="326" spans="1:9" ht="14.25" x14ac:dyDescent="0.2">
      <c r="A326" s="132"/>
      <c r="B326" s="225"/>
      <c r="C326" s="10" t="s">
        <v>45</v>
      </c>
      <c r="D326" s="54">
        <f>'42e_EG'!D327</f>
        <v>54.316147999999998</v>
      </c>
      <c r="E326" s="40">
        <f>'41e_EG'!D357</f>
        <v>30.659906396</v>
      </c>
      <c r="F326" s="119">
        <f t="shared" ref="F326:F389" si="10">D326-E326</f>
        <v>23.656241603999998</v>
      </c>
      <c r="G326" s="54">
        <f>'42e_EG'!G327</f>
        <v>64.966367106762121</v>
      </c>
      <c r="H326" s="40">
        <f>'41e_EG'!G357</f>
        <v>39.471236525999998</v>
      </c>
      <c r="I326" s="119">
        <f t="shared" ref="I326:I389" si="11">G326-H326</f>
        <v>25.495130580762122</v>
      </c>
    </row>
    <row r="327" spans="1:9" x14ac:dyDescent="0.2">
      <c r="A327" s="132"/>
      <c r="B327" s="225"/>
      <c r="C327" s="72" t="s">
        <v>1</v>
      </c>
      <c r="D327" s="55">
        <f>'42e_EG'!D328</f>
        <v>55.940158500000003</v>
      </c>
      <c r="E327" s="56">
        <f>'41e_EG'!D358</f>
        <v>32.100061072000003</v>
      </c>
      <c r="F327" s="112">
        <f t="shared" si="10"/>
        <v>23.840097428</v>
      </c>
      <c r="G327" s="58">
        <f>'42e_EG'!G328</f>
        <v>75.743734809488572</v>
      </c>
      <c r="H327" s="56">
        <f>'41e_EG'!G358</f>
        <v>46.553774480000001</v>
      </c>
      <c r="I327" s="112">
        <f t="shared" si="11"/>
        <v>29.189960329488571</v>
      </c>
    </row>
    <row r="328" spans="1:9" x14ac:dyDescent="0.2">
      <c r="A328" s="132"/>
      <c r="B328" s="225"/>
      <c r="C328" s="73" t="s">
        <v>2</v>
      </c>
      <c r="D328" s="39">
        <f>'42e_EG'!D329</f>
        <v>55.722990400000008</v>
      </c>
      <c r="E328" s="40">
        <f>'41e_EG'!D359</f>
        <v>34.380654548000003</v>
      </c>
      <c r="F328" s="119">
        <f t="shared" si="10"/>
        <v>21.342335852000005</v>
      </c>
      <c r="G328" s="54">
        <f>'42e_EG'!G329</f>
        <v>59.99039667686683</v>
      </c>
      <c r="H328" s="40">
        <f>'41e_EG'!G359</f>
        <v>38.024099407999998</v>
      </c>
      <c r="I328" s="119">
        <f t="shared" si="11"/>
        <v>21.966297268866832</v>
      </c>
    </row>
    <row r="329" spans="1:9" x14ac:dyDescent="0.2">
      <c r="A329" s="132"/>
      <c r="B329" s="225"/>
      <c r="C329" s="73" t="s">
        <v>3</v>
      </c>
      <c r="D329" s="39">
        <f>'42e_EG'!D330</f>
        <v>56.875152100000001</v>
      </c>
      <c r="E329" s="40">
        <f>'41e_EG'!D360</f>
        <v>45.862330088999997</v>
      </c>
      <c r="F329" s="119">
        <f t="shared" si="10"/>
        <v>11.012822011000004</v>
      </c>
      <c r="G329" s="54">
        <f>'42e_EG'!G330</f>
        <v>59.636656711369632</v>
      </c>
      <c r="H329" s="40">
        <f>'41e_EG'!G360</f>
        <v>49.092606097999997</v>
      </c>
      <c r="I329" s="119">
        <f t="shared" si="11"/>
        <v>10.544050613369635</v>
      </c>
    </row>
    <row r="330" spans="1:9" x14ac:dyDescent="0.2">
      <c r="A330" s="132"/>
      <c r="B330" s="225"/>
      <c r="C330" s="73" t="s">
        <v>4</v>
      </c>
      <c r="D330" s="39">
        <f>'42e_EG'!D331</f>
        <v>61.155268599999999</v>
      </c>
      <c r="E330" s="40">
        <f>'41e_EG'!D361</f>
        <v>57.412352953999999</v>
      </c>
      <c r="F330" s="102">
        <f t="shared" si="10"/>
        <v>3.7429156460000002</v>
      </c>
      <c r="G330" s="54">
        <f>'42e_EG'!G331</f>
        <v>62.946965598959615</v>
      </c>
      <c r="H330" s="40">
        <f>'41e_EG'!G361</f>
        <v>58.384705564999997</v>
      </c>
      <c r="I330" s="102">
        <f t="shared" si="11"/>
        <v>4.5622600339596175</v>
      </c>
    </row>
    <row r="331" spans="1:9" x14ac:dyDescent="0.2">
      <c r="A331" s="132"/>
      <c r="B331" s="225"/>
      <c r="C331" s="73" t="s">
        <v>5</v>
      </c>
      <c r="D331" s="39">
        <f>'42e_EG'!D332</f>
        <v>69.079558800000001</v>
      </c>
      <c r="E331" s="40">
        <f>'41e_EG'!D362</f>
        <v>63.642838765</v>
      </c>
      <c r="F331" s="102">
        <f t="shared" si="10"/>
        <v>5.4367200350000005</v>
      </c>
      <c r="G331" s="54">
        <f>'42e_EG'!G332</f>
        <v>69.31182310979014</v>
      </c>
      <c r="H331" s="40">
        <f>'41e_EG'!G362</f>
        <v>64.531463060999997</v>
      </c>
      <c r="I331" s="102">
        <f t="shared" si="11"/>
        <v>4.7803600487901434</v>
      </c>
    </row>
    <row r="332" spans="1:9" x14ac:dyDescent="0.2">
      <c r="A332" s="132"/>
      <c r="B332" s="225"/>
      <c r="C332" s="73" t="s">
        <v>6</v>
      </c>
      <c r="D332" s="39">
        <f>'42e_EG'!D333</f>
        <v>76.183937400000005</v>
      </c>
      <c r="E332" s="40">
        <f>'41e_EG'!D363</f>
        <v>71.539994682</v>
      </c>
      <c r="F332" s="102">
        <f t="shared" si="10"/>
        <v>4.6439427180000052</v>
      </c>
      <c r="G332" s="54">
        <f>'42e_EG'!G333</f>
        <v>74.682101869007724</v>
      </c>
      <c r="H332" s="40">
        <f>'41e_EG'!G363</f>
        <v>71.907966142000006</v>
      </c>
      <c r="I332" s="102">
        <f t="shared" si="11"/>
        <v>2.7741357270077174</v>
      </c>
    </row>
    <row r="333" spans="1:9" ht="13.5" thickBot="1" x14ac:dyDescent="0.25">
      <c r="A333" s="132"/>
      <c r="B333" s="225"/>
      <c r="C333" s="73" t="s">
        <v>7</v>
      </c>
      <c r="D333" s="39">
        <f>'42e_EG'!D334</f>
        <v>72.958446499999994</v>
      </c>
      <c r="E333" s="40">
        <f>'41e_EG'!D364</f>
        <v>73.226803641999993</v>
      </c>
      <c r="F333" s="102">
        <f t="shared" si="10"/>
        <v>-0.26835714199999927</v>
      </c>
      <c r="G333" s="54">
        <f>'42e_EG'!G334</f>
        <v>69.415764111514051</v>
      </c>
      <c r="H333" s="40">
        <f>'41e_EG'!G364</f>
        <v>69.023617067999993</v>
      </c>
      <c r="I333" s="102">
        <f t="shared" si="11"/>
        <v>0.39214704351405771</v>
      </c>
    </row>
    <row r="334" spans="1:9" ht="13.5" thickBot="1" x14ac:dyDescent="0.25">
      <c r="A334" s="133"/>
      <c r="B334" s="226"/>
      <c r="C334" s="74" t="s">
        <v>31</v>
      </c>
      <c r="D334" s="100">
        <f>'42e_EG'!D335</f>
        <v>61.840110203974142</v>
      </c>
      <c r="E334" s="101">
        <f>'41e_EG'!D365</f>
        <v>50.013548559999997</v>
      </c>
      <c r="F334" s="107">
        <f t="shared" si="10"/>
        <v>11.826561643974145</v>
      </c>
      <c r="G334" s="98">
        <f>'42e_EG'!G335</f>
        <v>65.566336645054363</v>
      </c>
      <c r="H334" s="101">
        <f>'41e_EG'!G365</f>
        <v>54.122298536000002</v>
      </c>
      <c r="I334" s="107">
        <f t="shared" si="11"/>
        <v>11.444038109054361</v>
      </c>
    </row>
    <row r="335" spans="1:9" ht="14.25" x14ac:dyDescent="0.2">
      <c r="A335" s="131" t="s">
        <v>73</v>
      </c>
      <c r="B335" s="227" t="s">
        <v>10</v>
      </c>
      <c r="C335" s="6" t="s">
        <v>44</v>
      </c>
      <c r="D335" s="52">
        <f>'42e_EG'!D336</f>
        <v>67.237572199999988</v>
      </c>
      <c r="E335" s="38">
        <f>'41e_EG'!D366</f>
        <v>37.589829328</v>
      </c>
      <c r="F335" s="120">
        <f t="shared" si="10"/>
        <v>29.647742871999988</v>
      </c>
      <c r="G335" s="52">
        <f>'42e_EG'!G336</f>
        <v>92.17781237376542</v>
      </c>
      <c r="H335" s="38">
        <f>'41e_EG'!G366</f>
        <v>67.756917246</v>
      </c>
      <c r="I335" s="120">
        <f t="shared" si="11"/>
        <v>24.420895127765419</v>
      </c>
    </row>
    <row r="336" spans="1:9" ht="14.25" x14ac:dyDescent="0.2">
      <c r="A336" s="132"/>
      <c r="B336" s="225"/>
      <c r="C336" s="10" t="s">
        <v>45</v>
      </c>
      <c r="D336" s="54">
        <f>'42e_EG'!D337</f>
        <v>57.562821399999997</v>
      </c>
      <c r="E336" s="40">
        <f>'41e_EG'!D367</f>
        <v>34.262748625999997</v>
      </c>
      <c r="F336" s="119">
        <f t="shared" si="10"/>
        <v>23.300072774</v>
      </c>
      <c r="G336" s="54">
        <f>'42e_EG'!G337</f>
        <v>68.101800731391094</v>
      </c>
      <c r="H336" s="40">
        <f>'41e_EG'!G367</f>
        <v>43.754449891999997</v>
      </c>
      <c r="I336" s="119">
        <f t="shared" si="11"/>
        <v>24.347350839391098</v>
      </c>
    </row>
    <row r="337" spans="1:9" x14ac:dyDescent="0.2">
      <c r="A337" s="132"/>
      <c r="B337" s="225"/>
      <c r="C337" s="72" t="s">
        <v>1</v>
      </c>
      <c r="D337" s="55">
        <f>'42e_EG'!D338</f>
        <v>63.392750599999999</v>
      </c>
      <c r="E337" s="56">
        <f>'41e_EG'!D368</f>
        <v>35.382603879999998</v>
      </c>
      <c r="F337" s="112">
        <f t="shared" si="10"/>
        <v>28.010146720000002</v>
      </c>
      <c r="G337" s="58">
        <f>'42e_EG'!G338</f>
        <v>81.748735356314882</v>
      </c>
      <c r="H337" s="56">
        <f>'41e_EG'!G368</f>
        <v>50.100833514000001</v>
      </c>
      <c r="I337" s="112">
        <f t="shared" si="11"/>
        <v>31.64790184231488</v>
      </c>
    </row>
    <row r="338" spans="1:9" x14ac:dyDescent="0.2">
      <c r="A338" s="132"/>
      <c r="B338" s="225"/>
      <c r="C338" s="73" t="s">
        <v>2</v>
      </c>
      <c r="D338" s="39">
        <f>'42e_EG'!D339</f>
        <v>60.805514500000001</v>
      </c>
      <c r="E338" s="40">
        <f>'41e_EG'!D369</f>
        <v>41.768591506999996</v>
      </c>
      <c r="F338" s="119">
        <f t="shared" si="10"/>
        <v>19.036922993000005</v>
      </c>
      <c r="G338" s="54">
        <f>'42e_EG'!G339</f>
        <v>66.160589328650161</v>
      </c>
      <c r="H338" s="40">
        <f>'41e_EG'!G369</f>
        <v>43.749416259</v>
      </c>
      <c r="I338" s="119">
        <f t="shared" si="11"/>
        <v>22.411173069650161</v>
      </c>
    </row>
    <row r="339" spans="1:9" x14ac:dyDescent="0.2">
      <c r="A339" s="132"/>
      <c r="B339" s="225"/>
      <c r="C339" s="73" t="s">
        <v>3</v>
      </c>
      <c r="D339" s="39">
        <f>'42e_EG'!D340</f>
        <v>66.547779500000004</v>
      </c>
      <c r="E339" s="40">
        <f>'41e_EG'!D370</f>
        <v>51.933629183999997</v>
      </c>
      <c r="F339" s="119">
        <f t="shared" si="10"/>
        <v>14.614150316000007</v>
      </c>
      <c r="G339" s="54">
        <f>'42e_EG'!G340</f>
        <v>68.992122150049084</v>
      </c>
      <c r="H339" s="40">
        <f>'41e_EG'!G370</f>
        <v>52.899496798999998</v>
      </c>
      <c r="I339" s="119">
        <f t="shared" si="11"/>
        <v>16.092625351049087</v>
      </c>
    </row>
    <row r="340" spans="1:9" x14ac:dyDescent="0.2">
      <c r="A340" s="132"/>
      <c r="B340" s="225"/>
      <c r="C340" s="73" t="s">
        <v>4</v>
      </c>
      <c r="D340" s="39">
        <f>'42e_EG'!D341</f>
        <v>70.133751099999998</v>
      </c>
      <c r="E340" s="40">
        <f>'41e_EG'!D371</f>
        <v>62.232384412000002</v>
      </c>
      <c r="F340" s="119">
        <f t="shared" si="10"/>
        <v>7.901366687999996</v>
      </c>
      <c r="G340" s="54">
        <f>'42e_EG'!G341</f>
        <v>69.587404807459336</v>
      </c>
      <c r="H340" s="40">
        <f>'41e_EG'!G371</f>
        <v>61.064028028999999</v>
      </c>
      <c r="I340" s="119">
        <f t="shared" si="11"/>
        <v>8.5233767784593368</v>
      </c>
    </row>
    <row r="341" spans="1:9" x14ac:dyDescent="0.2">
      <c r="A341" s="132"/>
      <c r="B341" s="225"/>
      <c r="C341" s="73" t="s">
        <v>5</v>
      </c>
      <c r="D341" s="39">
        <f>'42e_EG'!D342</f>
        <v>72.574156400000007</v>
      </c>
      <c r="E341" s="40">
        <f>'41e_EG'!D372</f>
        <v>66.976884924999993</v>
      </c>
      <c r="F341" s="119">
        <f t="shared" si="10"/>
        <v>5.5972714750000137</v>
      </c>
      <c r="G341" s="54">
        <f>'42e_EG'!G342</f>
        <v>72.401903098438979</v>
      </c>
      <c r="H341" s="40">
        <f>'41e_EG'!G372</f>
        <v>68.418114658999997</v>
      </c>
      <c r="I341" s="102">
        <f t="shared" si="11"/>
        <v>3.9837884394389818</v>
      </c>
    </row>
    <row r="342" spans="1:9" x14ac:dyDescent="0.2">
      <c r="A342" s="132"/>
      <c r="B342" s="225"/>
      <c r="C342" s="73" t="s">
        <v>6</v>
      </c>
      <c r="D342" s="39">
        <f>'42e_EG'!D343</f>
        <v>76.719986599999999</v>
      </c>
      <c r="E342" s="40">
        <f>'41e_EG'!D373</f>
        <v>72.753816986000004</v>
      </c>
      <c r="F342" s="102">
        <f t="shared" si="10"/>
        <v>3.9661696139999947</v>
      </c>
      <c r="G342" s="54">
        <f>'42e_EG'!G343</f>
        <v>77.652681883230883</v>
      </c>
      <c r="H342" s="40">
        <f>'41e_EG'!G373</f>
        <v>74.757490269000002</v>
      </c>
      <c r="I342" s="102">
        <f t="shared" si="11"/>
        <v>2.8951916142308818</v>
      </c>
    </row>
    <row r="343" spans="1:9" ht="13.5" thickBot="1" x14ac:dyDescent="0.25">
      <c r="A343" s="132"/>
      <c r="B343" s="225"/>
      <c r="C343" s="73" t="s">
        <v>7</v>
      </c>
      <c r="D343" s="39">
        <f>'42e_EG'!D344</f>
        <v>62.1020355</v>
      </c>
      <c r="E343" s="40">
        <f>'41e_EG'!D374</f>
        <v>61.905255169999997</v>
      </c>
      <c r="F343" s="102">
        <f t="shared" si="10"/>
        <v>0.19678033000000283</v>
      </c>
      <c r="G343" s="54">
        <f>'42e_EG'!G344</f>
        <v>63.737521066027789</v>
      </c>
      <c r="H343" s="40">
        <f>'41e_EG'!G374</f>
        <v>60.547051023000002</v>
      </c>
      <c r="I343" s="102">
        <f t="shared" si="11"/>
        <v>3.190470043027787</v>
      </c>
    </row>
    <row r="344" spans="1:9" ht="13.5" thickBot="1" x14ac:dyDescent="0.25">
      <c r="A344" s="133"/>
      <c r="B344" s="226"/>
      <c r="C344" s="74" t="s">
        <v>31</v>
      </c>
      <c r="D344" s="100">
        <f>'42e_EG'!D345</f>
        <v>67.210110159049762</v>
      </c>
      <c r="E344" s="101">
        <f>'41e_EG'!D375</f>
        <v>54.651373464000002</v>
      </c>
      <c r="F344" s="107">
        <f t="shared" si="10"/>
        <v>12.55873669504976</v>
      </c>
      <c r="G344" s="98">
        <f>'42e_EG'!G345</f>
        <v>70.784930856700441</v>
      </c>
      <c r="H344" s="101">
        <f>'41e_EG'!G375</f>
        <v>57.528914059000002</v>
      </c>
      <c r="I344" s="107">
        <f t="shared" si="11"/>
        <v>13.25601679770044</v>
      </c>
    </row>
    <row r="345" spans="1:9" ht="14.25" x14ac:dyDescent="0.2">
      <c r="A345" s="131" t="s">
        <v>74</v>
      </c>
      <c r="B345" s="227" t="s">
        <v>9</v>
      </c>
      <c r="C345" s="6" t="s">
        <v>44</v>
      </c>
      <c r="D345" s="52">
        <f>'42e_EG'!D346</f>
        <v>61.800534900000002</v>
      </c>
      <c r="E345" s="38">
        <f>'41e_EG'!D376</f>
        <v>35.084271475999998</v>
      </c>
      <c r="F345" s="120">
        <f t="shared" si="10"/>
        <v>26.716263424000005</v>
      </c>
      <c r="G345" s="52">
        <f>'42e_EG'!G346</f>
        <v>87.680186249302508</v>
      </c>
      <c r="H345" s="38">
        <f>'41e_EG'!G376</f>
        <v>69.450752375999997</v>
      </c>
      <c r="I345" s="120">
        <f t="shared" si="11"/>
        <v>18.229433873302511</v>
      </c>
    </row>
    <row r="346" spans="1:9" ht="14.25" x14ac:dyDescent="0.2">
      <c r="A346" s="132"/>
      <c r="B346" s="225"/>
      <c r="C346" s="10" t="s">
        <v>45</v>
      </c>
      <c r="D346" s="54">
        <f>'42e_EG'!D347</f>
        <v>56.940585399999996</v>
      </c>
      <c r="E346" s="40">
        <f>'41e_EG'!D377</f>
        <v>39.968078163999998</v>
      </c>
      <c r="F346" s="119">
        <f t="shared" si="10"/>
        <v>16.972507235999998</v>
      </c>
      <c r="G346" s="54">
        <f>'42e_EG'!G347</f>
        <v>67.961348203645471</v>
      </c>
      <c r="H346" s="40">
        <f>'41e_EG'!G377</f>
        <v>51.983790470999999</v>
      </c>
      <c r="I346" s="119">
        <f t="shared" si="11"/>
        <v>15.977557732645472</v>
      </c>
    </row>
    <row r="347" spans="1:9" x14ac:dyDescent="0.2">
      <c r="A347" s="132"/>
      <c r="B347" s="225"/>
      <c r="C347" s="72" t="s">
        <v>1</v>
      </c>
      <c r="D347" s="55">
        <f>'42e_EG'!D348</f>
        <v>59.990074499999999</v>
      </c>
      <c r="E347" s="56">
        <f>'41e_EG'!D378</f>
        <v>38.261597592999998</v>
      </c>
      <c r="F347" s="112">
        <f t="shared" si="10"/>
        <v>21.728476907000001</v>
      </c>
      <c r="G347" s="58">
        <f>'42e_EG'!G348</f>
        <v>79.521781819628899</v>
      </c>
      <c r="H347" s="56">
        <f>'41e_EG'!G378</f>
        <v>56.539826337000001</v>
      </c>
      <c r="I347" s="112">
        <f t="shared" si="11"/>
        <v>22.981955482628898</v>
      </c>
    </row>
    <row r="348" spans="1:9" x14ac:dyDescent="0.2">
      <c r="A348" s="132"/>
      <c r="B348" s="225"/>
      <c r="C348" s="73" t="s">
        <v>2</v>
      </c>
      <c r="D348" s="39">
        <f>'42e_EG'!D349</f>
        <v>56.875072800000005</v>
      </c>
      <c r="E348" s="40">
        <f>'41e_EG'!D379</f>
        <v>40.066599824999997</v>
      </c>
      <c r="F348" s="119">
        <f t="shared" si="10"/>
        <v>16.808472975000008</v>
      </c>
      <c r="G348" s="54">
        <f>'42e_EG'!G349</f>
        <v>57.787996903741224</v>
      </c>
      <c r="H348" s="40">
        <f>'41e_EG'!G379</f>
        <v>44.520595550000003</v>
      </c>
      <c r="I348" s="119">
        <f t="shared" si="11"/>
        <v>13.267401353741221</v>
      </c>
    </row>
    <row r="349" spans="1:9" x14ac:dyDescent="0.2">
      <c r="A349" s="132"/>
      <c r="B349" s="225"/>
      <c r="C349" s="73" t="s">
        <v>3</v>
      </c>
      <c r="D349" s="39">
        <f>'42e_EG'!D350</f>
        <v>61.076306700000004</v>
      </c>
      <c r="E349" s="40">
        <f>'41e_EG'!D380</f>
        <v>51.433615248999999</v>
      </c>
      <c r="F349" s="119">
        <f t="shared" si="10"/>
        <v>9.6426914510000046</v>
      </c>
      <c r="G349" s="54">
        <f>'42e_EG'!G350</f>
        <v>61.578805062584166</v>
      </c>
      <c r="H349" s="40">
        <f>'41e_EG'!G380</f>
        <v>56.144372359000002</v>
      </c>
      <c r="I349" s="119">
        <f t="shared" si="11"/>
        <v>5.4344327035841644</v>
      </c>
    </row>
    <row r="350" spans="1:9" x14ac:dyDescent="0.2">
      <c r="A350" s="132"/>
      <c r="B350" s="225"/>
      <c r="C350" s="73" t="s">
        <v>4</v>
      </c>
      <c r="D350" s="39">
        <f>'42e_EG'!D351</f>
        <v>64.373753899999997</v>
      </c>
      <c r="E350" s="40">
        <f>'41e_EG'!D381</f>
        <v>63.310709158000002</v>
      </c>
      <c r="F350" s="102">
        <f t="shared" si="10"/>
        <v>1.0630447419999953</v>
      </c>
      <c r="G350" s="54">
        <f>'42e_EG'!G351</f>
        <v>64.799566555934547</v>
      </c>
      <c r="H350" s="40">
        <f>'41e_EG'!G381</f>
        <v>66.577494274000003</v>
      </c>
      <c r="I350" s="102">
        <f t="shared" si="11"/>
        <v>-1.777927718065456</v>
      </c>
    </row>
    <row r="351" spans="1:9" x14ac:dyDescent="0.2">
      <c r="A351" s="132"/>
      <c r="B351" s="225"/>
      <c r="C351" s="73" t="s">
        <v>5</v>
      </c>
      <c r="D351" s="39">
        <f>'42e_EG'!D352</f>
        <v>69.634278800000004</v>
      </c>
      <c r="E351" s="40">
        <f>'41e_EG'!D382</f>
        <v>65.343328982000003</v>
      </c>
      <c r="F351" s="102">
        <f t="shared" si="10"/>
        <v>4.2909498180000014</v>
      </c>
      <c r="G351" s="54">
        <f>'42e_EG'!G352</f>
        <v>70.490578824006988</v>
      </c>
      <c r="H351" s="40">
        <f>'41e_EG'!G382</f>
        <v>67.167209983000006</v>
      </c>
      <c r="I351" s="102">
        <f t="shared" si="11"/>
        <v>3.3233688410069817</v>
      </c>
    </row>
    <row r="352" spans="1:9" x14ac:dyDescent="0.2">
      <c r="A352" s="132"/>
      <c r="B352" s="225"/>
      <c r="C352" s="73" t="s">
        <v>6</v>
      </c>
      <c r="D352" s="39">
        <f>'42e_EG'!D353</f>
        <v>79.900487900000002</v>
      </c>
      <c r="E352" s="40">
        <f>'41e_EG'!D383</f>
        <v>66.561964771999996</v>
      </c>
      <c r="F352" s="119">
        <f t="shared" si="10"/>
        <v>13.338523128000006</v>
      </c>
      <c r="G352" s="54">
        <f>'42e_EG'!G353</f>
        <v>78.877111439183906</v>
      </c>
      <c r="H352" s="40">
        <f>'41e_EG'!G383</f>
        <v>67.417797225000001</v>
      </c>
      <c r="I352" s="119">
        <f t="shared" si="11"/>
        <v>11.459314214183905</v>
      </c>
    </row>
    <row r="353" spans="1:9" ht="13.5" thickBot="1" x14ac:dyDescent="0.25">
      <c r="A353" s="132"/>
      <c r="B353" s="225"/>
      <c r="C353" s="73" t="s">
        <v>7</v>
      </c>
      <c r="D353" s="39">
        <f>'42e_EG'!D354</f>
        <v>74.369513499999996</v>
      </c>
      <c r="E353" s="40">
        <f>'41e_EG'!D384</f>
        <v>63.240942160000003</v>
      </c>
      <c r="F353" s="119">
        <f t="shared" si="10"/>
        <v>11.128571339999993</v>
      </c>
      <c r="G353" s="54">
        <f>'42e_EG'!G354</f>
        <v>73.151850432168956</v>
      </c>
      <c r="H353" s="40">
        <f>'41e_EG'!G384</f>
        <v>59.727863841999998</v>
      </c>
      <c r="I353" s="119">
        <f t="shared" si="11"/>
        <v>13.423986590168958</v>
      </c>
    </row>
    <row r="354" spans="1:9" ht="13.5" thickBot="1" x14ac:dyDescent="0.25">
      <c r="A354" s="133"/>
      <c r="B354" s="226"/>
      <c r="C354" s="74" t="s">
        <v>31</v>
      </c>
      <c r="D354" s="100">
        <f>'42e_EG'!D355</f>
        <v>66.005662475455225</v>
      </c>
      <c r="E354" s="101">
        <f>'41e_EG'!D385</f>
        <v>55.221980545999998</v>
      </c>
      <c r="F354" s="107">
        <f t="shared" si="10"/>
        <v>10.783681929455227</v>
      </c>
      <c r="G354" s="98">
        <f>'42e_EG'!G355</f>
        <v>68.148011806851017</v>
      </c>
      <c r="H354" s="101">
        <f>'41e_EG'!G385</f>
        <v>60.050694624000002</v>
      </c>
      <c r="I354" s="107">
        <f t="shared" si="11"/>
        <v>8.0973171828510146</v>
      </c>
    </row>
    <row r="355" spans="1:9" ht="14.25" x14ac:dyDescent="0.2">
      <c r="A355" s="131" t="s">
        <v>74</v>
      </c>
      <c r="B355" s="227" t="s">
        <v>10</v>
      </c>
      <c r="C355" s="6" t="s">
        <v>44</v>
      </c>
      <c r="D355" s="52">
        <f>'42e_EG'!D356</f>
        <v>70.090036600000005</v>
      </c>
      <c r="E355" s="38">
        <f>'41e_EG'!D386</f>
        <v>44.005465649999998</v>
      </c>
      <c r="F355" s="120">
        <f t="shared" si="10"/>
        <v>26.084570950000007</v>
      </c>
      <c r="G355" s="52">
        <f>'42e_EG'!G356</f>
        <v>92.632233146270366</v>
      </c>
      <c r="H355" s="38">
        <f>'41e_EG'!G386</f>
        <v>81.054677722999998</v>
      </c>
      <c r="I355" s="120">
        <f t="shared" si="11"/>
        <v>11.577555423270368</v>
      </c>
    </row>
    <row r="356" spans="1:9" ht="14.25" x14ac:dyDescent="0.2">
      <c r="A356" s="132"/>
      <c r="B356" s="225"/>
      <c r="C356" s="10" t="s">
        <v>45</v>
      </c>
      <c r="D356" s="54">
        <f>'42e_EG'!D357</f>
        <v>64.947227999999996</v>
      </c>
      <c r="E356" s="40">
        <f>'41e_EG'!D387</f>
        <v>40.489254797000001</v>
      </c>
      <c r="F356" s="119">
        <f t="shared" si="10"/>
        <v>24.457973202999995</v>
      </c>
      <c r="G356" s="54">
        <f>'42e_EG'!G357</f>
        <v>73.110935995684088</v>
      </c>
      <c r="H356" s="40">
        <f>'41e_EG'!G387</f>
        <v>51.084169744</v>
      </c>
      <c r="I356" s="119">
        <f t="shared" si="11"/>
        <v>22.026766251684087</v>
      </c>
    </row>
    <row r="357" spans="1:9" x14ac:dyDescent="0.2">
      <c r="A357" s="132"/>
      <c r="B357" s="225"/>
      <c r="C357" s="72" t="s">
        <v>1</v>
      </c>
      <c r="D357" s="55">
        <f>'42e_EG'!D358</f>
        <v>68.152039700000003</v>
      </c>
      <c r="E357" s="56">
        <f>'41e_EG'!D388</f>
        <v>41.700392889</v>
      </c>
      <c r="F357" s="112">
        <f t="shared" si="10"/>
        <v>26.451646811000003</v>
      </c>
      <c r="G357" s="58">
        <f>'42e_EG'!G358</f>
        <v>84.527157764820288</v>
      </c>
      <c r="H357" s="56">
        <f>'41e_EG'!G388</f>
        <v>59.015949505000002</v>
      </c>
      <c r="I357" s="112">
        <f t="shared" si="11"/>
        <v>25.511208259820286</v>
      </c>
    </row>
    <row r="358" spans="1:9" x14ac:dyDescent="0.2">
      <c r="A358" s="132"/>
      <c r="B358" s="225"/>
      <c r="C358" s="73" t="s">
        <v>2</v>
      </c>
      <c r="D358" s="39">
        <f>'42e_EG'!D359</f>
        <v>62.505061799999993</v>
      </c>
      <c r="E358" s="40">
        <f>'41e_EG'!D389</f>
        <v>43.352175545000001</v>
      </c>
      <c r="F358" s="119">
        <f t="shared" si="10"/>
        <v>19.152886254999991</v>
      </c>
      <c r="G358" s="54">
        <f>'42e_EG'!G359</f>
        <v>64.882644526450136</v>
      </c>
      <c r="H358" s="40">
        <f>'41e_EG'!G389</f>
        <v>48.908265395999997</v>
      </c>
      <c r="I358" s="119">
        <f t="shared" si="11"/>
        <v>15.974379130450139</v>
      </c>
    </row>
    <row r="359" spans="1:9" x14ac:dyDescent="0.2">
      <c r="A359" s="132"/>
      <c r="B359" s="225"/>
      <c r="C359" s="73" t="s">
        <v>3</v>
      </c>
      <c r="D359" s="39">
        <f>'42e_EG'!D360</f>
        <v>66.796754000000007</v>
      </c>
      <c r="E359" s="40">
        <f>'41e_EG'!D390</f>
        <v>56.690724035000002</v>
      </c>
      <c r="F359" s="119">
        <f t="shared" si="10"/>
        <v>10.106029965000005</v>
      </c>
      <c r="G359" s="54">
        <f>'42e_EG'!G360</f>
        <v>66.062404813150806</v>
      </c>
      <c r="H359" s="40">
        <f>'41e_EG'!G390</f>
        <v>60.483065496999998</v>
      </c>
      <c r="I359" s="119">
        <f t="shared" si="11"/>
        <v>5.5793393161508078</v>
      </c>
    </row>
    <row r="360" spans="1:9" x14ac:dyDescent="0.2">
      <c r="A360" s="132"/>
      <c r="B360" s="225"/>
      <c r="C360" s="73" t="s">
        <v>4</v>
      </c>
      <c r="D360" s="39">
        <f>'42e_EG'!D361</f>
        <v>69.412344599999997</v>
      </c>
      <c r="E360" s="40">
        <f>'41e_EG'!D391</f>
        <v>66.775594612000006</v>
      </c>
      <c r="F360" s="102">
        <f t="shared" si="10"/>
        <v>2.6367499879999912</v>
      </c>
      <c r="G360" s="54">
        <f>'42e_EG'!G361</f>
        <v>68.810127322951615</v>
      </c>
      <c r="H360" s="40">
        <f>'41e_EG'!G391</f>
        <v>68.229415935999995</v>
      </c>
      <c r="I360" s="102">
        <f t="shared" si="11"/>
        <v>0.58071138695162006</v>
      </c>
    </row>
    <row r="361" spans="1:9" x14ac:dyDescent="0.2">
      <c r="A361" s="132"/>
      <c r="B361" s="225"/>
      <c r="C361" s="73" t="s">
        <v>5</v>
      </c>
      <c r="D361" s="39">
        <f>'42e_EG'!D362</f>
        <v>76.915422599999999</v>
      </c>
      <c r="E361" s="40">
        <f>'41e_EG'!D392</f>
        <v>65.815321018000006</v>
      </c>
      <c r="F361" s="119">
        <f t="shared" si="10"/>
        <v>11.100101581999994</v>
      </c>
      <c r="G361" s="54">
        <f>'42e_EG'!G362</f>
        <v>75.48719051572597</v>
      </c>
      <c r="H361" s="40">
        <f>'41e_EG'!G392</f>
        <v>67.223583122999997</v>
      </c>
      <c r="I361" s="119">
        <f t="shared" si="11"/>
        <v>8.263607392725973</v>
      </c>
    </row>
    <row r="362" spans="1:9" x14ac:dyDescent="0.2">
      <c r="A362" s="132"/>
      <c r="B362" s="225"/>
      <c r="C362" s="73" t="s">
        <v>6</v>
      </c>
      <c r="D362" s="39">
        <f>'42e_EG'!D363</f>
        <v>80.269624199999996</v>
      </c>
      <c r="E362" s="40">
        <f>'41e_EG'!D393</f>
        <v>64.270129733000005</v>
      </c>
      <c r="F362" s="119">
        <f t="shared" si="10"/>
        <v>15.999494466999991</v>
      </c>
      <c r="G362" s="54">
        <f>'42e_EG'!G363</f>
        <v>79.975742508196888</v>
      </c>
      <c r="H362" s="40">
        <f>'41e_EG'!G393</f>
        <v>66.332738585000001</v>
      </c>
      <c r="I362" s="119">
        <f t="shared" si="11"/>
        <v>13.643003923196886</v>
      </c>
    </row>
    <row r="363" spans="1:9" ht="13.5" thickBot="1" x14ac:dyDescent="0.25">
      <c r="A363" s="132"/>
      <c r="B363" s="225"/>
      <c r="C363" s="73" t="s">
        <v>7</v>
      </c>
      <c r="D363" s="39">
        <f>'42e_EG'!D364</f>
        <v>66.656256599999992</v>
      </c>
      <c r="E363" s="40">
        <f>'41e_EG'!D394</f>
        <v>49.479511443</v>
      </c>
      <c r="F363" s="119">
        <f t="shared" si="10"/>
        <v>17.176745156999992</v>
      </c>
      <c r="G363" s="54">
        <f>'42e_EG'!G364</f>
        <v>68.541051294406714</v>
      </c>
      <c r="H363" s="40">
        <f>'41e_EG'!G394</f>
        <v>48.461413768</v>
      </c>
      <c r="I363" s="119">
        <f t="shared" si="11"/>
        <v>20.079637526406714</v>
      </c>
    </row>
    <row r="364" spans="1:9" ht="13.5" thickBot="1" x14ac:dyDescent="0.25">
      <c r="A364" s="133"/>
      <c r="B364" s="226"/>
      <c r="C364" s="74" t="s">
        <v>31</v>
      </c>
      <c r="D364" s="100">
        <f>'42e_EG'!D365</f>
        <v>70.261654685074376</v>
      </c>
      <c r="E364" s="101">
        <f>'41e_EG'!D395</f>
        <v>56.592456988000002</v>
      </c>
      <c r="F364" s="107">
        <f t="shared" si="10"/>
        <v>13.669197697074374</v>
      </c>
      <c r="G364" s="98">
        <f>'42e_EG'!G365</f>
        <v>71.739032472626064</v>
      </c>
      <c r="H364" s="101">
        <f>'41e_EG'!G395</f>
        <v>60.790942655999999</v>
      </c>
      <c r="I364" s="107">
        <f t="shared" si="11"/>
        <v>10.948089816626066</v>
      </c>
    </row>
    <row r="365" spans="1:9" ht="14.25" x14ac:dyDescent="0.2">
      <c r="A365" s="131" t="s">
        <v>75</v>
      </c>
      <c r="B365" s="227" t="s">
        <v>9</v>
      </c>
      <c r="C365" s="6" t="s">
        <v>44</v>
      </c>
      <c r="D365" s="52">
        <f>'42e_EG'!D366</f>
        <v>46.709246399999998</v>
      </c>
      <c r="E365" s="38">
        <f>'41e_EG'!D396</f>
        <v>38.139118228999997</v>
      </c>
      <c r="F365" s="99">
        <f t="shared" si="10"/>
        <v>8.5701281710000003</v>
      </c>
      <c r="G365" s="52">
        <f>'42e_EG'!G366</f>
        <v>77.643508803362039</v>
      </c>
      <c r="H365" s="38">
        <f>'41e_EG'!G396</f>
        <v>74.919288613000006</v>
      </c>
      <c r="I365" s="99">
        <f t="shared" si="11"/>
        <v>2.7242201903620327</v>
      </c>
    </row>
    <row r="366" spans="1:9" ht="14.25" x14ac:dyDescent="0.2">
      <c r="A366" s="132"/>
      <c r="B366" s="225"/>
      <c r="C366" s="10" t="s">
        <v>45</v>
      </c>
      <c r="D366" s="54">
        <f>'42e_EG'!D367</f>
        <v>61.652497699999998</v>
      </c>
      <c r="E366" s="40">
        <f>'41e_EG'!D397</f>
        <v>39.049554929999999</v>
      </c>
      <c r="F366" s="102">
        <f t="shared" si="10"/>
        <v>22.602942769999999</v>
      </c>
      <c r="G366" s="54">
        <f>'42e_EG'!G367</f>
        <v>77.878094643577029</v>
      </c>
      <c r="H366" s="40">
        <f>'41e_EG'!G397</f>
        <v>49.245422578000003</v>
      </c>
      <c r="I366" s="102">
        <f t="shared" si="11"/>
        <v>28.632672065577026</v>
      </c>
    </row>
    <row r="367" spans="1:9" x14ac:dyDescent="0.2">
      <c r="A367" s="132"/>
      <c r="B367" s="225"/>
      <c r="C367" s="72" t="s">
        <v>1</v>
      </c>
      <c r="D367" s="55">
        <f>'42e_EG'!D368</f>
        <v>52.910760700000004</v>
      </c>
      <c r="E367" s="56">
        <f>'41e_EG'!D398</f>
        <v>38.699168278000002</v>
      </c>
      <c r="F367" s="112">
        <f t="shared" si="10"/>
        <v>14.211592422000003</v>
      </c>
      <c r="G367" s="58">
        <f>'42e_EG'!G368</f>
        <v>77.756770751810961</v>
      </c>
      <c r="H367" s="56">
        <f>'41e_EG'!G398</f>
        <v>56.602397310000001</v>
      </c>
      <c r="I367" s="112">
        <f t="shared" si="11"/>
        <v>21.154373441810961</v>
      </c>
    </row>
    <row r="368" spans="1:9" x14ac:dyDescent="0.2">
      <c r="A368" s="132"/>
      <c r="B368" s="225"/>
      <c r="C368" s="73" t="s">
        <v>2</v>
      </c>
      <c r="D368" s="39">
        <f>'42e_EG'!D369</f>
        <v>60.850492099999997</v>
      </c>
      <c r="E368" s="40">
        <f>'41e_EG'!D399</f>
        <v>48.777975861999998</v>
      </c>
      <c r="F368" s="102">
        <f t="shared" si="10"/>
        <v>12.072516237999999</v>
      </c>
      <c r="G368" s="54">
        <f>'42e_EG'!G369</f>
        <v>59.166053009146239</v>
      </c>
      <c r="H368" s="40">
        <f>'41e_EG'!G399</f>
        <v>49.792667727999998</v>
      </c>
      <c r="I368" s="102">
        <f t="shared" si="11"/>
        <v>9.3733852811462413</v>
      </c>
    </row>
    <row r="369" spans="1:9" x14ac:dyDescent="0.2">
      <c r="A369" s="132"/>
      <c r="B369" s="225"/>
      <c r="C369" s="73" t="s">
        <v>3</v>
      </c>
      <c r="D369" s="39">
        <f>'42e_EG'!D370</f>
        <v>56.030796400000007</v>
      </c>
      <c r="E369" s="40">
        <f>'41e_EG'!D400</f>
        <v>57.625105046999998</v>
      </c>
      <c r="F369" s="102">
        <f t="shared" si="10"/>
        <v>-1.5943086469999912</v>
      </c>
      <c r="G369" s="54">
        <f>'42e_EG'!G370</f>
        <v>55.383996410796144</v>
      </c>
      <c r="H369" s="40">
        <f>'41e_EG'!G400</f>
        <v>59.206710446999999</v>
      </c>
      <c r="I369" s="102">
        <f t="shared" si="11"/>
        <v>-3.8227140362038554</v>
      </c>
    </row>
    <row r="370" spans="1:9" x14ac:dyDescent="0.2">
      <c r="A370" s="132"/>
      <c r="B370" s="225"/>
      <c r="C370" s="73" t="s">
        <v>4</v>
      </c>
      <c r="D370" s="39">
        <f>'42e_EG'!D371</f>
        <v>75.369249000000011</v>
      </c>
      <c r="E370" s="40">
        <f>'41e_EG'!D401</f>
        <v>61.493590759999996</v>
      </c>
      <c r="F370" s="102">
        <f t="shared" si="10"/>
        <v>13.875658240000014</v>
      </c>
      <c r="G370" s="54">
        <f>'42e_EG'!G371</f>
        <v>75.023661510917577</v>
      </c>
      <c r="H370" s="40">
        <f>'41e_EG'!G401</f>
        <v>66.202958237999994</v>
      </c>
      <c r="I370" s="102">
        <f t="shared" si="11"/>
        <v>8.8207032729175836</v>
      </c>
    </row>
    <row r="371" spans="1:9" x14ac:dyDescent="0.2">
      <c r="A371" s="132"/>
      <c r="B371" s="225"/>
      <c r="C371" s="73" t="s">
        <v>5</v>
      </c>
      <c r="D371" s="39">
        <f>'42e_EG'!D372</f>
        <v>78.597619899999998</v>
      </c>
      <c r="E371" s="40">
        <f>'41e_EG'!D402</f>
        <v>72.154568607000002</v>
      </c>
      <c r="F371" s="102">
        <f t="shared" si="10"/>
        <v>6.4430512929999963</v>
      </c>
      <c r="G371" s="54">
        <f>'42e_EG'!G372</f>
        <v>80.185398013140215</v>
      </c>
      <c r="H371" s="40">
        <f>'41e_EG'!G402</f>
        <v>75.187748869000004</v>
      </c>
      <c r="I371" s="102">
        <f t="shared" si="11"/>
        <v>4.9976491441402118</v>
      </c>
    </row>
    <row r="372" spans="1:9" x14ac:dyDescent="0.2">
      <c r="A372" s="132"/>
      <c r="B372" s="225"/>
      <c r="C372" s="73" t="s">
        <v>6</v>
      </c>
      <c r="D372" s="39">
        <f>'42e_EG'!D373</f>
        <v>97.55750669999999</v>
      </c>
      <c r="E372" s="40">
        <f>'41e_EG'!D403</f>
        <v>80.168878742999993</v>
      </c>
      <c r="F372" s="119">
        <f t="shared" si="10"/>
        <v>17.388627956999997</v>
      </c>
      <c r="G372" s="54">
        <f>'42e_EG'!G373</f>
        <v>99.436179670572898</v>
      </c>
      <c r="H372" s="40">
        <f>'41e_EG'!G403</f>
        <v>77.765070217000002</v>
      </c>
      <c r="I372" s="119">
        <f t="shared" si="11"/>
        <v>21.671109453572896</v>
      </c>
    </row>
    <row r="373" spans="1:9" ht="13.5" thickBot="1" x14ac:dyDescent="0.25">
      <c r="A373" s="132"/>
      <c r="B373" s="225"/>
      <c r="C373" s="73" t="s">
        <v>7</v>
      </c>
      <c r="D373" s="39">
        <f>'42e_EG'!D374</f>
        <v>67.566439199999991</v>
      </c>
      <c r="E373" s="40">
        <f>'41e_EG'!D404</f>
        <v>64.068075458999999</v>
      </c>
      <c r="F373" s="102">
        <f t="shared" si="10"/>
        <v>3.4983637409999915</v>
      </c>
      <c r="G373" s="54">
        <f>'42e_EG'!G374</f>
        <v>64.416550557082246</v>
      </c>
      <c r="H373" s="40">
        <f>'41e_EG'!G404</f>
        <v>59.071739735000001</v>
      </c>
      <c r="I373" s="102">
        <f t="shared" si="11"/>
        <v>5.3448108220822448</v>
      </c>
    </row>
    <row r="374" spans="1:9" ht="13.5" thickBot="1" x14ac:dyDescent="0.25">
      <c r="A374" s="133"/>
      <c r="B374" s="226"/>
      <c r="C374" s="74" t="s">
        <v>31</v>
      </c>
      <c r="D374" s="100">
        <f>'42e_EG'!D375</f>
        <v>69.990421947140504</v>
      </c>
      <c r="E374" s="101">
        <f>'41e_EG'!D405</f>
        <v>59.612146844999998</v>
      </c>
      <c r="F374" s="107">
        <f t="shared" si="10"/>
        <v>10.378275102140506</v>
      </c>
      <c r="G374" s="98">
        <f>'42e_EG'!G375</f>
        <v>72.385299162079548</v>
      </c>
      <c r="H374" s="101">
        <f>'41e_EG'!G405</f>
        <v>63.926070688999999</v>
      </c>
      <c r="I374" s="107">
        <f t="shared" si="11"/>
        <v>8.4592284730795484</v>
      </c>
    </row>
    <row r="375" spans="1:9" ht="14.25" x14ac:dyDescent="0.2">
      <c r="A375" s="131" t="s">
        <v>75</v>
      </c>
      <c r="B375" s="227" t="s">
        <v>10</v>
      </c>
      <c r="C375" s="6" t="s">
        <v>44</v>
      </c>
      <c r="D375" s="52">
        <f>'42e_EG'!D376</f>
        <v>65.136591699999997</v>
      </c>
      <c r="E375" s="38">
        <f>'41e_EG'!D406</f>
        <v>42.34436066</v>
      </c>
      <c r="F375" s="99">
        <f t="shared" si="10"/>
        <v>22.792231039999997</v>
      </c>
      <c r="G375" s="52">
        <f>'42e_EG'!G376</f>
        <v>92.619631017091649</v>
      </c>
      <c r="H375" s="38">
        <f>'41e_EG'!G406</f>
        <v>80.681250317999996</v>
      </c>
      <c r="I375" s="99">
        <f t="shared" si="11"/>
        <v>11.938380699091653</v>
      </c>
    </row>
    <row r="376" spans="1:9" ht="14.25" x14ac:dyDescent="0.2">
      <c r="A376" s="132"/>
      <c r="B376" s="225"/>
      <c r="C376" s="10" t="s">
        <v>45</v>
      </c>
      <c r="D376" s="54">
        <f>'42e_EG'!D377</f>
        <v>58.682022400000001</v>
      </c>
      <c r="E376" s="40">
        <f>'41e_EG'!D407</f>
        <v>41.662812354000003</v>
      </c>
      <c r="F376" s="102">
        <f t="shared" si="10"/>
        <v>17.019210045999998</v>
      </c>
      <c r="G376" s="54">
        <f>'42e_EG'!G377</f>
        <v>71.884851009177581</v>
      </c>
      <c r="H376" s="40">
        <f>'41e_EG'!G407</f>
        <v>53.860898487999997</v>
      </c>
      <c r="I376" s="102">
        <f t="shared" si="11"/>
        <v>18.023952521177584</v>
      </c>
    </row>
    <row r="377" spans="1:9" x14ac:dyDescent="0.2">
      <c r="A377" s="132"/>
      <c r="B377" s="225"/>
      <c r="C377" s="72" t="s">
        <v>1</v>
      </c>
      <c r="D377" s="55">
        <f>'42e_EG'!D378</f>
        <v>62.614492600000005</v>
      </c>
      <c r="E377" s="56">
        <f>'41e_EG'!D408</f>
        <v>41.899979379000001</v>
      </c>
      <c r="F377" s="97">
        <f t="shared" si="10"/>
        <v>20.714513221000004</v>
      </c>
      <c r="G377" s="58">
        <f>'42e_EG'!G378</f>
        <v>83.770912246975229</v>
      </c>
      <c r="H377" s="56">
        <f>'41e_EG'!G408</f>
        <v>60.991024639999999</v>
      </c>
      <c r="I377" s="103">
        <f t="shared" si="11"/>
        <v>22.77988760697523</v>
      </c>
    </row>
    <row r="378" spans="1:9" x14ac:dyDescent="0.2">
      <c r="A378" s="132"/>
      <c r="B378" s="225"/>
      <c r="C378" s="73" t="s">
        <v>2</v>
      </c>
      <c r="D378" s="39">
        <f>'42e_EG'!D379</f>
        <v>84.323137199999991</v>
      </c>
      <c r="E378" s="40">
        <f>'41e_EG'!D409</f>
        <v>62.507434924999998</v>
      </c>
      <c r="F378" s="102">
        <f t="shared" si="10"/>
        <v>21.815702274999992</v>
      </c>
      <c r="G378" s="54">
        <f>'42e_EG'!G379</f>
        <v>77.841018811282765</v>
      </c>
      <c r="H378" s="40">
        <f>'41e_EG'!G409</f>
        <v>61.888868017</v>
      </c>
      <c r="I378" s="102">
        <f t="shared" si="11"/>
        <v>15.952150794282765</v>
      </c>
    </row>
    <row r="379" spans="1:9" x14ac:dyDescent="0.2">
      <c r="A379" s="132"/>
      <c r="B379" s="225"/>
      <c r="C379" s="73" t="s">
        <v>3</v>
      </c>
      <c r="D379" s="39">
        <f>'42e_EG'!D380</f>
        <v>73.3942926</v>
      </c>
      <c r="E379" s="40">
        <f>'41e_EG'!D410</f>
        <v>62.629204121999997</v>
      </c>
      <c r="F379" s="102">
        <f t="shared" si="10"/>
        <v>10.765088478000003</v>
      </c>
      <c r="G379" s="54">
        <f>'42e_EG'!G380</f>
        <v>74.086682246923871</v>
      </c>
      <c r="H379" s="40">
        <f>'41e_EG'!G410</f>
        <v>64.330776705999995</v>
      </c>
      <c r="I379" s="102">
        <f t="shared" si="11"/>
        <v>9.7559055409238766</v>
      </c>
    </row>
    <row r="380" spans="1:9" x14ac:dyDescent="0.2">
      <c r="A380" s="132"/>
      <c r="B380" s="225"/>
      <c r="C380" s="73" t="s">
        <v>4</v>
      </c>
      <c r="D380" s="39">
        <f>'42e_EG'!D381</f>
        <v>73.890214</v>
      </c>
      <c r="E380" s="40">
        <f>'41e_EG'!D411</f>
        <v>78.370171921999997</v>
      </c>
      <c r="F380" s="102">
        <f t="shared" si="10"/>
        <v>-4.479957921999997</v>
      </c>
      <c r="G380" s="54">
        <f>'42e_EG'!G381</f>
        <v>71.644311748475687</v>
      </c>
      <c r="H380" s="40">
        <f>'41e_EG'!G411</f>
        <v>77.495385384000002</v>
      </c>
      <c r="I380" s="102">
        <f t="shared" si="11"/>
        <v>-5.8510736355243154</v>
      </c>
    </row>
    <row r="381" spans="1:9" x14ac:dyDescent="0.2">
      <c r="A381" s="132"/>
      <c r="B381" s="225"/>
      <c r="C381" s="73" t="s">
        <v>5</v>
      </c>
      <c r="D381" s="39">
        <f>'42e_EG'!D382</f>
        <v>93.275764100000004</v>
      </c>
      <c r="E381" s="40">
        <f>'41e_EG'!D412</f>
        <v>70.828110460000005</v>
      </c>
      <c r="F381" s="102">
        <f t="shared" si="10"/>
        <v>22.447653639999999</v>
      </c>
      <c r="G381" s="54">
        <f>'42e_EG'!G382</f>
        <v>92.815795428646794</v>
      </c>
      <c r="H381" s="40">
        <f>'41e_EG'!G412</f>
        <v>72.349516339999994</v>
      </c>
      <c r="I381" s="102">
        <f t="shared" si="11"/>
        <v>20.4662790886468</v>
      </c>
    </row>
    <row r="382" spans="1:9" x14ac:dyDescent="0.2">
      <c r="A382" s="132"/>
      <c r="B382" s="225"/>
      <c r="C382" s="73" t="s">
        <v>6</v>
      </c>
      <c r="D382" s="39">
        <f>'42e_EG'!D383</f>
        <v>63.991469199999997</v>
      </c>
      <c r="E382" s="40">
        <f>'41e_EG'!D413</f>
        <v>70.469664348999999</v>
      </c>
      <c r="F382" s="102">
        <f t="shared" si="10"/>
        <v>-6.4781951490000012</v>
      </c>
      <c r="G382" s="54">
        <f>'42e_EG'!G383</f>
        <v>65.680579265430794</v>
      </c>
      <c r="H382" s="40">
        <f>'41e_EG'!G413</f>
        <v>74.955837246000002</v>
      </c>
      <c r="I382" s="102">
        <f t="shared" si="11"/>
        <v>-9.2752579805692079</v>
      </c>
    </row>
    <row r="383" spans="1:9" ht="13.5" thickBot="1" x14ac:dyDescent="0.25">
      <c r="A383" s="132"/>
      <c r="B383" s="225"/>
      <c r="C383" s="73" t="s">
        <v>7</v>
      </c>
      <c r="D383" s="39">
        <f>'42e_EG'!D384</f>
        <v>99</v>
      </c>
      <c r="E383" s="40">
        <f>'41e_EG'!D414</f>
        <v>57.577241250999997</v>
      </c>
      <c r="F383" s="119">
        <f t="shared" si="10"/>
        <v>41.422758749000003</v>
      </c>
      <c r="G383" s="54">
        <f>'42e_EG'!G384</f>
        <v>100</v>
      </c>
      <c r="H383" s="40">
        <f>'41e_EG'!G414</f>
        <v>54.232474396999997</v>
      </c>
      <c r="I383" s="119">
        <f t="shared" si="11"/>
        <v>45.767525603000003</v>
      </c>
    </row>
    <row r="384" spans="1:9" ht="13.5" thickBot="1" x14ac:dyDescent="0.25">
      <c r="A384" s="133"/>
      <c r="B384" s="226"/>
      <c r="C384" s="74" t="s">
        <v>31</v>
      </c>
      <c r="D384" s="100">
        <f>'42e_EG'!D385</f>
        <v>78.520668062451833</v>
      </c>
      <c r="E384" s="101">
        <f>'41e_EG'!D415</f>
        <v>65.564773676000002</v>
      </c>
      <c r="F384" s="107">
        <f t="shared" si="10"/>
        <v>12.955894386451831</v>
      </c>
      <c r="G384" s="98">
        <f>'42e_EG'!G385</f>
        <v>79.302631243742724</v>
      </c>
      <c r="H384" s="101">
        <f>'41e_EG'!G415</f>
        <v>68.598682678000003</v>
      </c>
      <c r="I384" s="107">
        <f t="shared" si="11"/>
        <v>10.703948565742721</v>
      </c>
    </row>
    <row r="385" spans="1:9" ht="14.25" x14ac:dyDescent="0.2">
      <c r="A385" s="131" t="s">
        <v>76</v>
      </c>
      <c r="B385" s="227" t="s">
        <v>9</v>
      </c>
      <c r="C385" s="6" t="s">
        <v>44</v>
      </c>
      <c r="D385" s="52">
        <f>'42e_EG'!D386</f>
        <v>50.534495499999998</v>
      </c>
      <c r="E385" s="38">
        <f>'41e_EG'!D416</f>
        <v>25.743280727999998</v>
      </c>
      <c r="F385" s="99">
        <f t="shared" si="10"/>
        <v>24.791214772</v>
      </c>
      <c r="G385" s="52">
        <f>'42e_EG'!G386</f>
        <v>91.829128626377809</v>
      </c>
      <c r="H385" s="38">
        <f>'41e_EG'!G416</f>
        <v>70.311160416000007</v>
      </c>
      <c r="I385" s="99">
        <f t="shared" si="11"/>
        <v>21.517968210377802</v>
      </c>
    </row>
    <row r="386" spans="1:9" ht="14.25" x14ac:dyDescent="0.2">
      <c r="A386" s="132"/>
      <c r="B386" s="225"/>
      <c r="C386" s="10" t="s">
        <v>45</v>
      </c>
      <c r="D386" s="54">
        <f>'42e_EG'!D387</f>
        <v>31.8112642</v>
      </c>
      <c r="E386" s="40">
        <f>'41e_EG'!D417</f>
        <v>21.063304605999999</v>
      </c>
      <c r="F386" s="102">
        <f t="shared" si="10"/>
        <v>10.747959594000001</v>
      </c>
      <c r="G386" s="54">
        <f>'42e_EG'!G387</f>
        <v>41.630928758507899</v>
      </c>
      <c r="H386" s="40">
        <f>'41e_EG'!G417</f>
        <v>33.923672631999999</v>
      </c>
      <c r="I386" s="102">
        <f t="shared" si="11"/>
        <v>7.7072561265079003</v>
      </c>
    </row>
    <row r="387" spans="1:9" x14ac:dyDescent="0.2">
      <c r="A387" s="132"/>
      <c r="B387" s="225"/>
      <c r="C387" s="72" t="s">
        <v>1</v>
      </c>
      <c r="D387" s="55">
        <f>'42e_EG'!D388</f>
        <v>43.416687500000002</v>
      </c>
      <c r="E387" s="56">
        <f>'41e_EG'!D418</f>
        <v>22.749456630000001</v>
      </c>
      <c r="F387" s="112">
        <f t="shared" si="10"/>
        <v>20.667230870000001</v>
      </c>
      <c r="G387" s="58">
        <f>'42e_EG'!G388</f>
        <v>68.741443189760986</v>
      </c>
      <c r="H387" s="56">
        <f>'41e_EG'!G418</f>
        <v>42.995552664000002</v>
      </c>
      <c r="I387" s="112">
        <f t="shared" si="11"/>
        <v>25.745890525760984</v>
      </c>
    </row>
    <row r="388" spans="1:9" x14ac:dyDescent="0.2">
      <c r="A388" s="132"/>
      <c r="B388" s="225"/>
      <c r="C388" s="73" t="s">
        <v>2</v>
      </c>
      <c r="D388" s="39">
        <f>'42e_EG'!D389</f>
        <v>54.006743</v>
      </c>
      <c r="E388" s="40">
        <f>'41e_EG'!D419</f>
        <v>38.400938797999999</v>
      </c>
      <c r="F388" s="119">
        <f t="shared" si="10"/>
        <v>15.605804202000002</v>
      </c>
      <c r="G388" s="54">
        <f>'42e_EG'!G389</f>
        <v>55.295856135442456</v>
      </c>
      <c r="H388" s="40">
        <f>'41e_EG'!G419</f>
        <v>41.465907577999999</v>
      </c>
      <c r="I388" s="119">
        <f t="shared" si="11"/>
        <v>13.829948557442457</v>
      </c>
    </row>
    <row r="389" spans="1:9" x14ac:dyDescent="0.2">
      <c r="A389" s="132"/>
      <c r="B389" s="225"/>
      <c r="C389" s="73" t="s">
        <v>3</v>
      </c>
      <c r="D389" s="39">
        <f>'42e_EG'!D390</f>
        <v>60.513845899999993</v>
      </c>
      <c r="E389" s="40">
        <f>'41e_EG'!D420</f>
        <v>41.226366757999998</v>
      </c>
      <c r="F389" s="119">
        <f t="shared" si="10"/>
        <v>19.287479141999995</v>
      </c>
      <c r="G389" s="54">
        <f>'42e_EG'!G390</f>
        <v>62.058975688220251</v>
      </c>
      <c r="H389" s="40">
        <f>'41e_EG'!G420</f>
        <v>49.073340522000002</v>
      </c>
      <c r="I389" s="102">
        <f t="shared" si="11"/>
        <v>12.985635166220248</v>
      </c>
    </row>
    <row r="390" spans="1:9" x14ac:dyDescent="0.2">
      <c r="A390" s="132"/>
      <c r="B390" s="225"/>
      <c r="C390" s="73" t="s">
        <v>4</v>
      </c>
      <c r="D390" s="39">
        <f>'42e_EG'!D391</f>
        <v>58.9346861</v>
      </c>
      <c r="E390" s="40">
        <f>'41e_EG'!D421</f>
        <v>60.008698965999997</v>
      </c>
      <c r="F390" s="102">
        <f t="shared" ref="F390:F424" si="12">D390-E390</f>
        <v>-1.0740128659999968</v>
      </c>
      <c r="G390" s="54">
        <f>'42e_EG'!G391</f>
        <v>54.186287042503537</v>
      </c>
      <c r="H390" s="40">
        <f>'41e_EG'!G421</f>
        <v>59.535206737000003</v>
      </c>
      <c r="I390" s="119">
        <f t="shared" ref="I390:I424" si="13">G390-H390</f>
        <v>-5.3489196944964661</v>
      </c>
    </row>
    <row r="391" spans="1:9" x14ac:dyDescent="0.2">
      <c r="A391" s="132"/>
      <c r="B391" s="225"/>
      <c r="C391" s="73" t="s">
        <v>5</v>
      </c>
      <c r="D391" s="39">
        <f>'42e_EG'!D392</f>
        <v>66.552603099999999</v>
      </c>
      <c r="E391" s="40">
        <f>'41e_EG'!D422</f>
        <v>59.503673960999997</v>
      </c>
      <c r="F391" s="119">
        <f t="shared" si="12"/>
        <v>7.048929139000002</v>
      </c>
      <c r="G391" s="54">
        <f>'42e_EG'!G392</f>
        <v>69.32994292040226</v>
      </c>
      <c r="H391" s="40">
        <f>'41e_EG'!G422</f>
        <v>65.183250143999999</v>
      </c>
      <c r="I391" s="102">
        <f t="shared" si="13"/>
        <v>4.1466927764022614</v>
      </c>
    </row>
    <row r="392" spans="1:9" x14ac:dyDescent="0.2">
      <c r="A392" s="132"/>
      <c r="B392" s="225"/>
      <c r="C392" s="73" t="s">
        <v>6</v>
      </c>
      <c r="D392" s="39">
        <f>'42e_EG'!D393</f>
        <v>70.551514699999998</v>
      </c>
      <c r="E392" s="40">
        <f>'41e_EG'!D423</f>
        <v>57.706655259000001</v>
      </c>
      <c r="F392" s="119">
        <f t="shared" si="12"/>
        <v>12.844859440999997</v>
      </c>
      <c r="G392" s="54">
        <f>'42e_EG'!G393</f>
        <v>66.990733447605209</v>
      </c>
      <c r="H392" s="40">
        <f>'41e_EG'!G423</f>
        <v>64.433252956999993</v>
      </c>
      <c r="I392" s="102">
        <f t="shared" si="13"/>
        <v>2.5574804906052151</v>
      </c>
    </row>
    <row r="393" spans="1:9" ht="13.5" thickBot="1" x14ac:dyDescent="0.25">
      <c r="A393" s="132"/>
      <c r="B393" s="225"/>
      <c r="C393" s="73" t="s">
        <v>7</v>
      </c>
      <c r="D393" s="39">
        <f>'42e_EG'!D394</f>
        <v>55.134546200000003</v>
      </c>
      <c r="E393" s="40">
        <f>'41e_EG'!D424</f>
        <v>50.635394456999997</v>
      </c>
      <c r="F393" s="102">
        <f t="shared" si="12"/>
        <v>4.4991517430000059</v>
      </c>
      <c r="G393" s="54">
        <f>'42e_EG'!G394</f>
        <v>46.017328700901267</v>
      </c>
      <c r="H393" s="40">
        <f>'41e_EG'!G424</f>
        <v>47.674388893</v>
      </c>
      <c r="I393" s="102">
        <f t="shared" si="13"/>
        <v>-1.6570601920987329</v>
      </c>
    </row>
    <row r="394" spans="1:9" ht="13.5" thickBot="1" x14ac:dyDescent="0.25">
      <c r="A394" s="133"/>
      <c r="B394" s="226"/>
      <c r="C394" s="74" t="s">
        <v>31</v>
      </c>
      <c r="D394" s="100">
        <f>'42e_EG'!D395</f>
        <v>57.967900385428209</v>
      </c>
      <c r="E394" s="101">
        <f>'41e_EG'!D425</f>
        <v>45.217214921</v>
      </c>
      <c r="F394" s="107">
        <f t="shared" si="12"/>
        <v>12.750685464428209</v>
      </c>
      <c r="G394" s="98">
        <f>'42e_EG'!G395</f>
        <v>60.670756890369034</v>
      </c>
      <c r="H394" s="101">
        <f>'41e_EG'!G425</f>
        <v>52.602547807000001</v>
      </c>
      <c r="I394" s="107">
        <f t="shared" si="13"/>
        <v>8.0682090833690339</v>
      </c>
    </row>
    <row r="395" spans="1:9" ht="14.25" x14ac:dyDescent="0.2">
      <c r="A395" s="131" t="s">
        <v>76</v>
      </c>
      <c r="B395" s="227" t="s">
        <v>10</v>
      </c>
      <c r="C395" s="6" t="s">
        <v>44</v>
      </c>
      <c r="D395" s="52">
        <f>'42e_EG'!D396</f>
        <v>29.839134600000001</v>
      </c>
      <c r="E395" s="38">
        <f>'41e_EG'!D426</f>
        <v>27.254539094999998</v>
      </c>
      <c r="F395" s="99">
        <f t="shared" si="12"/>
        <v>2.5845955050000029</v>
      </c>
      <c r="G395" s="52">
        <f>'42e_EG'!G396</f>
        <v>55.639266340190559</v>
      </c>
      <c r="H395" s="38">
        <f>'41e_EG'!G426</f>
        <v>66.242978906999994</v>
      </c>
      <c r="I395" s="99">
        <f t="shared" si="13"/>
        <v>-10.603712566809435</v>
      </c>
    </row>
    <row r="396" spans="1:9" ht="14.25" x14ac:dyDescent="0.2">
      <c r="A396" s="132"/>
      <c r="B396" s="225"/>
      <c r="C396" s="10" t="s">
        <v>45</v>
      </c>
      <c r="D396" s="54">
        <f>'42e_EG'!D397</f>
        <v>50.996577299999998</v>
      </c>
      <c r="E396" s="40">
        <f>'41e_EG'!D427</f>
        <v>28.000495433000001</v>
      </c>
      <c r="F396" s="119">
        <f t="shared" si="12"/>
        <v>22.996081866999997</v>
      </c>
      <c r="G396" s="54">
        <f>'42e_EG'!G397</f>
        <v>68.55757271987828</v>
      </c>
      <c r="H396" s="40">
        <f>'41e_EG'!G427</f>
        <v>41.431458845999998</v>
      </c>
      <c r="I396" s="119">
        <f t="shared" si="13"/>
        <v>27.126113873878282</v>
      </c>
    </row>
    <row r="397" spans="1:9" x14ac:dyDescent="0.2">
      <c r="A397" s="132"/>
      <c r="B397" s="225"/>
      <c r="C397" s="72" t="s">
        <v>1</v>
      </c>
      <c r="D397" s="55">
        <f>'42e_EG'!D398</f>
        <v>38.335622299999997</v>
      </c>
      <c r="E397" s="56">
        <f>'41e_EG'!D428</f>
        <v>27.738365391999999</v>
      </c>
      <c r="F397" s="112">
        <f t="shared" si="12"/>
        <v>10.597256907999999</v>
      </c>
      <c r="G397" s="58">
        <f>'42e_EG'!G398</f>
        <v>61.866903442301904</v>
      </c>
      <c r="H397" s="56">
        <f>'41e_EG'!G428</f>
        <v>47.585322961000003</v>
      </c>
      <c r="I397" s="112">
        <f t="shared" si="13"/>
        <v>14.281580481301901</v>
      </c>
    </row>
    <row r="398" spans="1:9" x14ac:dyDescent="0.2">
      <c r="A398" s="132"/>
      <c r="B398" s="225"/>
      <c r="C398" s="73" t="s">
        <v>2</v>
      </c>
      <c r="D398" s="39">
        <f>'42e_EG'!D399</f>
        <v>73.163829500000006</v>
      </c>
      <c r="E398" s="40">
        <f>'41e_EG'!D429</f>
        <v>43.878640902999997</v>
      </c>
      <c r="F398" s="119">
        <f t="shared" si="12"/>
        <v>29.285188597000008</v>
      </c>
      <c r="G398" s="54">
        <f>'42e_EG'!G399</f>
        <v>71.127840089748418</v>
      </c>
      <c r="H398" s="40">
        <f>'41e_EG'!G429</f>
        <v>47.113828589000001</v>
      </c>
      <c r="I398" s="119">
        <f t="shared" si="13"/>
        <v>24.014011500748417</v>
      </c>
    </row>
    <row r="399" spans="1:9" x14ac:dyDescent="0.2">
      <c r="A399" s="132"/>
      <c r="B399" s="225"/>
      <c r="C399" s="73" t="s">
        <v>3</v>
      </c>
      <c r="D399" s="39">
        <f>'42e_EG'!D400</f>
        <v>66.526134900000002</v>
      </c>
      <c r="E399" s="40">
        <f>'41e_EG'!D430</f>
        <v>51.915617583</v>
      </c>
      <c r="F399" s="119">
        <f t="shared" si="12"/>
        <v>14.610517317000003</v>
      </c>
      <c r="G399" s="54">
        <f>'42e_EG'!G400</f>
        <v>68.0273565811396</v>
      </c>
      <c r="H399" s="40">
        <f>'41e_EG'!G430</f>
        <v>56.092596696000001</v>
      </c>
      <c r="I399" s="119">
        <f t="shared" si="13"/>
        <v>11.934759885139599</v>
      </c>
    </row>
    <row r="400" spans="1:9" x14ac:dyDescent="0.2">
      <c r="A400" s="132"/>
      <c r="B400" s="225"/>
      <c r="C400" s="73" t="s">
        <v>4</v>
      </c>
      <c r="D400" s="39">
        <f>'42e_EG'!D401</f>
        <v>69.259974900000003</v>
      </c>
      <c r="E400" s="40">
        <f>'41e_EG'!D431</f>
        <v>63.478424689999997</v>
      </c>
      <c r="F400" s="102">
        <f t="shared" si="12"/>
        <v>5.781550210000006</v>
      </c>
      <c r="G400" s="54">
        <f>'42e_EG'!G401</f>
        <v>63.302278457883922</v>
      </c>
      <c r="H400" s="40">
        <f>'41e_EG'!G431</f>
        <v>62.938600014000002</v>
      </c>
      <c r="I400" s="102">
        <f t="shared" si="13"/>
        <v>0.36367844388392001</v>
      </c>
    </row>
    <row r="401" spans="1:9" x14ac:dyDescent="0.2">
      <c r="A401" s="132"/>
      <c r="B401" s="225"/>
      <c r="C401" s="73" t="s">
        <v>5</v>
      </c>
      <c r="D401" s="39">
        <f>'42e_EG'!D402</f>
        <v>66.978130800000002</v>
      </c>
      <c r="E401" s="40">
        <f>'41e_EG'!D432</f>
        <v>65.001498186000006</v>
      </c>
      <c r="F401" s="102">
        <f t="shared" si="12"/>
        <v>1.9766326139999961</v>
      </c>
      <c r="G401" s="54">
        <f>'42e_EG'!G402</f>
        <v>63.857938572036545</v>
      </c>
      <c r="H401" s="40">
        <f>'41e_EG'!G432</f>
        <v>65.265065243999999</v>
      </c>
      <c r="I401" s="102">
        <f t="shared" si="13"/>
        <v>-1.4071266719634536</v>
      </c>
    </row>
    <row r="402" spans="1:9" x14ac:dyDescent="0.2">
      <c r="A402" s="132"/>
      <c r="B402" s="225"/>
      <c r="C402" s="73" t="s">
        <v>6</v>
      </c>
      <c r="D402" s="39">
        <f>'42e_EG'!D403</f>
        <v>71.724271999999999</v>
      </c>
      <c r="E402" s="40">
        <f>'41e_EG'!D433</f>
        <v>52.952614500999999</v>
      </c>
      <c r="F402" s="102">
        <f t="shared" si="12"/>
        <v>18.771657499</v>
      </c>
      <c r="G402" s="54">
        <f>'42e_EG'!G403</f>
        <v>75.309055933659621</v>
      </c>
      <c r="H402" s="40">
        <f>'41e_EG'!G433</f>
        <v>58.917885200000001</v>
      </c>
      <c r="I402" s="102">
        <f t="shared" si="13"/>
        <v>16.391170733659621</v>
      </c>
    </row>
    <row r="403" spans="1:9" ht="13.5" thickBot="1" x14ac:dyDescent="0.25">
      <c r="A403" s="132"/>
      <c r="B403" s="225"/>
      <c r="C403" s="73" t="s">
        <v>7</v>
      </c>
      <c r="D403" s="39">
        <f>'42e_EG'!D404</f>
        <v>48.542903700000004</v>
      </c>
      <c r="E403" s="40">
        <f>'41e_EG'!D434</f>
        <v>35.017989086999997</v>
      </c>
      <c r="F403" s="102">
        <f t="shared" si="12"/>
        <v>13.524914613000007</v>
      </c>
      <c r="G403" s="54">
        <f>'42e_EG'!G404</f>
        <v>46.819214514901496</v>
      </c>
      <c r="H403" s="40">
        <f>'41e_EG'!G434</f>
        <v>33.007754020999997</v>
      </c>
      <c r="I403" s="102">
        <f t="shared" si="13"/>
        <v>13.8114604939015</v>
      </c>
    </row>
    <row r="404" spans="1:9" ht="13.5" thickBot="1" x14ac:dyDescent="0.25">
      <c r="A404" s="133"/>
      <c r="B404" s="226"/>
      <c r="C404" s="74" t="s">
        <v>31</v>
      </c>
      <c r="D404" s="100">
        <f>'42e_EG'!D405</f>
        <v>63.987834481126391</v>
      </c>
      <c r="E404" s="101">
        <f>'41e_EG'!D435</f>
        <v>49.741634883000003</v>
      </c>
      <c r="F404" s="107">
        <f t="shared" si="12"/>
        <v>14.246199598126388</v>
      </c>
      <c r="G404" s="98">
        <f>'42e_EG'!G405</f>
        <v>66.144430747676779</v>
      </c>
      <c r="H404" s="101">
        <f>'41e_EG'!G435</f>
        <v>55.349979472999998</v>
      </c>
      <c r="I404" s="107">
        <f t="shared" si="13"/>
        <v>10.794451274676781</v>
      </c>
    </row>
    <row r="405" spans="1:9" ht="14.25" x14ac:dyDescent="0.2">
      <c r="A405" s="131" t="s">
        <v>77</v>
      </c>
      <c r="B405" s="227" t="s">
        <v>9</v>
      </c>
      <c r="C405" s="6" t="s">
        <v>44</v>
      </c>
      <c r="D405" s="52">
        <f>'42e_EG'!D406</f>
        <v>36.908126600000003</v>
      </c>
      <c r="E405" s="38">
        <f>'41e_EG'!D436</f>
        <v>7.6897766997000003</v>
      </c>
      <c r="F405" s="99">
        <f t="shared" si="12"/>
        <v>29.218349900300002</v>
      </c>
      <c r="G405" s="52">
        <f>'42e_EG'!G406</f>
        <v>97.241509718383014</v>
      </c>
      <c r="H405" s="38">
        <f>'41e_EG'!G436</f>
        <v>42.357864966999998</v>
      </c>
      <c r="I405" s="120">
        <f t="shared" si="13"/>
        <v>54.883644751383017</v>
      </c>
    </row>
    <row r="406" spans="1:9" ht="14.25" x14ac:dyDescent="0.2">
      <c r="A406" s="132"/>
      <c r="B406" s="225"/>
      <c r="C406" s="10" t="s">
        <v>45</v>
      </c>
      <c r="D406" s="54">
        <f>'42e_EG'!D407</f>
        <v>46.8227774</v>
      </c>
      <c r="E406" s="40">
        <f>'41e_EG'!D437</f>
        <v>15.046079447</v>
      </c>
      <c r="F406" s="102">
        <f t="shared" si="12"/>
        <v>31.776697952999999</v>
      </c>
      <c r="G406" s="54">
        <f>'42e_EG'!G407</f>
        <v>70.942994132511586</v>
      </c>
      <c r="H406" s="40">
        <f>'41e_EG'!G437</f>
        <v>28.520557659000001</v>
      </c>
      <c r="I406" s="119">
        <f t="shared" si="13"/>
        <v>42.422436473511581</v>
      </c>
    </row>
    <row r="407" spans="1:9" x14ac:dyDescent="0.2">
      <c r="A407" s="132"/>
      <c r="B407" s="225"/>
      <c r="C407" s="72" t="s">
        <v>1</v>
      </c>
      <c r="D407" s="55">
        <f>'42e_EG'!D408</f>
        <v>40.6003002</v>
      </c>
      <c r="E407" s="56">
        <f>'41e_EG'!D438</f>
        <v>12.312349778</v>
      </c>
      <c r="F407" s="97">
        <f t="shared" si="12"/>
        <v>28.287950422000002</v>
      </c>
      <c r="G407" s="58">
        <f>'42e_EG'!G408</f>
        <v>83.886441458204999</v>
      </c>
      <c r="H407" s="56">
        <f>'41e_EG'!G438</f>
        <v>30.860407204000001</v>
      </c>
      <c r="I407" s="112">
        <f t="shared" si="13"/>
        <v>53.026034254205001</v>
      </c>
    </row>
    <row r="408" spans="1:9" x14ac:dyDescent="0.2">
      <c r="A408" s="132"/>
      <c r="B408" s="225"/>
      <c r="C408" s="73" t="s">
        <v>2</v>
      </c>
      <c r="D408" s="39">
        <f>'42e_EG'!D409</f>
        <v>46.200952800000003</v>
      </c>
      <c r="E408" s="40">
        <f>'41e_EG'!D439</f>
        <v>31.396879919</v>
      </c>
      <c r="F408" s="102">
        <f t="shared" si="12"/>
        <v>14.804072881000003</v>
      </c>
      <c r="G408" s="54">
        <f>'42e_EG'!G409</f>
        <v>53.946052175718037</v>
      </c>
      <c r="H408" s="40">
        <f>'41e_EG'!G439</f>
        <v>34.876907275999997</v>
      </c>
      <c r="I408" s="102">
        <f t="shared" si="13"/>
        <v>19.06914489971804</v>
      </c>
    </row>
    <row r="409" spans="1:9" x14ac:dyDescent="0.2">
      <c r="A409" s="132"/>
      <c r="B409" s="225"/>
      <c r="C409" s="73" t="s">
        <v>3</v>
      </c>
      <c r="D409" s="39">
        <f>'42e_EG'!D410</f>
        <v>49.082999600000001</v>
      </c>
      <c r="E409" s="40">
        <f>'41e_EG'!D440</f>
        <v>42.241103107000001</v>
      </c>
      <c r="F409" s="102">
        <f t="shared" si="12"/>
        <v>6.8418964930000001</v>
      </c>
      <c r="G409" s="54">
        <f>'42e_EG'!G410</f>
        <v>52.43997596663246</v>
      </c>
      <c r="H409" s="40">
        <f>'41e_EG'!G440</f>
        <v>43.527221648999998</v>
      </c>
      <c r="I409" s="102">
        <f t="shared" si="13"/>
        <v>8.9127543176324622</v>
      </c>
    </row>
    <row r="410" spans="1:9" x14ac:dyDescent="0.2">
      <c r="A410" s="132"/>
      <c r="B410" s="225"/>
      <c r="C410" s="73" t="s">
        <v>4</v>
      </c>
      <c r="D410" s="39">
        <f>'42e_EG'!D411</f>
        <v>51.8420007</v>
      </c>
      <c r="E410" s="40">
        <f>'41e_EG'!D441</f>
        <v>51.244216707</v>
      </c>
      <c r="F410" s="102">
        <f t="shared" si="12"/>
        <v>0.59778399300000018</v>
      </c>
      <c r="G410" s="54">
        <f>'42e_EG'!G411</f>
        <v>48.934425812197048</v>
      </c>
      <c r="H410" s="40">
        <f>'41e_EG'!G441</f>
        <v>53.012208235000003</v>
      </c>
      <c r="I410" s="102">
        <f t="shared" si="13"/>
        <v>-4.0777824228029544</v>
      </c>
    </row>
    <row r="411" spans="1:9" x14ac:dyDescent="0.2">
      <c r="A411" s="132"/>
      <c r="B411" s="225"/>
      <c r="C411" s="73" t="s">
        <v>5</v>
      </c>
      <c r="D411" s="39">
        <f>'42e_EG'!D412</f>
        <v>60.7767014</v>
      </c>
      <c r="E411" s="40">
        <f>'41e_EG'!D442</f>
        <v>59.060924155000002</v>
      </c>
      <c r="F411" s="102">
        <f t="shared" si="12"/>
        <v>1.7157772449999982</v>
      </c>
      <c r="G411" s="54">
        <f>'42e_EG'!G412</f>
        <v>59.836811192821884</v>
      </c>
      <c r="H411" s="40">
        <f>'41e_EG'!G442</f>
        <v>62.365163408999997</v>
      </c>
      <c r="I411" s="102">
        <f t="shared" si="13"/>
        <v>-2.5283522161781136</v>
      </c>
    </row>
    <row r="412" spans="1:9" x14ac:dyDescent="0.2">
      <c r="A412" s="132"/>
      <c r="B412" s="225"/>
      <c r="C412" s="73" t="s">
        <v>6</v>
      </c>
      <c r="D412" s="39">
        <f>'42e_EG'!D413</f>
        <v>58.476146500000006</v>
      </c>
      <c r="E412" s="40">
        <f>'41e_EG'!D443</f>
        <v>69.169801528999997</v>
      </c>
      <c r="F412" s="102">
        <f t="shared" si="12"/>
        <v>-10.693655028999991</v>
      </c>
      <c r="G412" s="54">
        <f>'42e_EG'!G413</f>
        <v>54.232651054107485</v>
      </c>
      <c r="H412" s="40">
        <f>'41e_EG'!G443</f>
        <v>61.237152234</v>
      </c>
      <c r="I412" s="102">
        <f t="shared" si="13"/>
        <v>-7.0045011798925145</v>
      </c>
    </row>
    <row r="413" spans="1:9" ht="13.5" thickBot="1" x14ac:dyDescent="0.25">
      <c r="A413" s="132"/>
      <c r="B413" s="225"/>
      <c r="C413" s="73" t="s">
        <v>7</v>
      </c>
      <c r="D413" s="39">
        <f>'42e_EG'!D414</f>
        <v>35.471740499999996</v>
      </c>
      <c r="E413" s="40">
        <f>'41e_EG'!D444</f>
        <v>59.841132928999997</v>
      </c>
      <c r="F413" s="119">
        <f t="shared" si="12"/>
        <v>-24.369392429000001</v>
      </c>
      <c r="G413" s="54">
        <f>'42e_EG'!G414</f>
        <v>27.906566412127091</v>
      </c>
      <c r="H413" s="40">
        <f>'41e_EG'!G444</f>
        <v>45.612226454000002</v>
      </c>
      <c r="I413" s="119">
        <f t="shared" si="13"/>
        <v>-17.70566004187291</v>
      </c>
    </row>
    <row r="414" spans="1:9" ht="13.5" thickBot="1" x14ac:dyDescent="0.25">
      <c r="A414" s="133"/>
      <c r="B414" s="226"/>
      <c r="C414" s="74" t="s">
        <v>31</v>
      </c>
      <c r="D414" s="100">
        <f>'42e_EG'!D415</f>
        <v>48.695276840188669</v>
      </c>
      <c r="E414" s="101">
        <f>'41e_EG'!D445</f>
        <v>37.900126892999999</v>
      </c>
      <c r="F414" s="107">
        <f t="shared" si="12"/>
        <v>10.795149947188669</v>
      </c>
      <c r="G414" s="98">
        <f>'42e_EG'!G415</f>
        <v>55.889557542895332</v>
      </c>
      <c r="H414" s="101">
        <f>'41e_EG'!G445</f>
        <v>45.297754445000002</v>
      </c>
      <c r="I414" s="107">
        <f t="shared" si="13"/>
        <v>10.59180309789533</v>
      </c>
    </row>
    <row r="415" spans="1:9" ht="14.25" x14ac:dyDescent="0.2">
      <c r="A415" s="131" t="s">
        <v>77</v>
      </c>
      <c r="B415" s="227" t="s">
        <v>10</v>
      </c>
      <c r="C415" s="6" t="s">
        <v>44</v>
      </c>
      <c r="D415" s="52">
        <f>'42e_EG'!D416</f>
        <v>48.309434099999997</v>
      </c>
      <c r="E415" s="38">
        <f>'41e_EG'!D446</f>
        <v>8.7112328524000002</v>
      </c>
      <c r="F415" s="120">
        <f t="shared" si="12"/>
        <v>39.598201247599995</v>
      </c>
      <c r="G415" s="52">
        <f>'42e_EG'!G416</f>
        <v>100</v>
      </c>
      <c r="H415" s="38">
        <f>'41e_EG'!G446</f>
        <v>43.418714649000002</v>
      </c>
      <c r="I415" s="120">
        <f t="shared" si="13"/>
        <v>56.581285350999998</v>
      </c>
    </row>
    <row r="416" spans="1:9" ht="14.25" x14ac:dyDescent="0.2">
      <c r="A416" s="132"/>
      <c r="B416" s="225"/>
      <c r="C416" s="10" t="s">
        <v>45</v>
      </c>
      <c r="D416" s="54">
        <f>'42e_EG'!D417</f>
        <v>51.576289299999999</v>
      </c>
      <c r="E416" s="40">
        <f>'41e_EG'!D447</f>
        <v>21.756745261999999</v>
      </c>
      <c r="F416" s="102">
        <f t="shared" si="12"/>
        <v>29.819544038</v>
      </c>
      <c r="G416" s="54">
        <f>'42e_EG'!G417</f>
        <v>73.892402393352413</v>
      </c>
      <c r="H416" s="40">
        <f>'41e_EG'!G447</f>
        <v>33.533939375000003</v>
      </c>
      <c r="I416" s="119">
        <f t="shared" si="13"/>
        <v>40.35846301835241</v>
      </c>
    </row>
    <row r="417" spans="1:9" x14ac:dyDescent="0.2">
      <c r="A417" s="132"/>
      <c r="B417" s="225"/>
      <c r="C417" s="72" t="s">
        <v>1</v>
      </c>
      <c r="D417" s="55">
        <f>'42e_EG'!D418</f>
        <v>49.530578300000002</v>
      </c>
      <c r="E417" s="56">
        <f>'41e_EG'!D448</f>
        <v>17.096432478000001</v>
      </c>
      <c r="F417" s="97">
        <f t="shared" si="12"/>
        <v>32.434145822000005</v>
      </c>
      <c r="G417" s="58">
        <f>'42e_EG'!G418</f>
        <v>92.702693697788021</v>
      </c>
      <c r="H417" s="56">
        <f>'41e_EG'!G448</f>
        <v>34.983655872</v>
      </c>
      <c r="I417" s="112">
        <f t="shared" si="13"/>
        <v>57.719037825788021</v>
      </c>
    </row>
    <row r="418" spans="1:9" x14ac:dyDescent="0.2">
      <c r="A418" s="132"/>
      <c r="B418" s="225"/>
      <c r="C418" s="73" t="s">
        <v>2</v>
      </c>
      <c r="D418" s="39">
        <f>'42e_EG'!D419</f>
        <v>60.901360000000004</v>
      </c>
      <c r="E418" s="40">
        <f>'41e_EG'!D449</f>
        <v>41.651704635999998</v>
      </c>
      <c r="F418" s="119">
        <f t="shared" si="12"/>
        <v>19.249655364000006</v>
      </c>
      <c r="G418" s="54">
        <f>'42e_EG'!G419</f>
        <v>65.37228903823079</v>
      </c>
      <c r="H418" s="40">
        <f>'41e_EG'!G449</f>
        <v>41.367009179</v>
      </c>
      <c r="I418" s="119">
        <f t="shared" si="13"/>
        <v>24.005279859230789</v>
      </c>
    </row>
    <row r="419" spans="1:9" x14ac:dyDescent="0.2">
      <c r="A419" s="132"/>
      <c r="B419" s="225"/>
      <c r="C419" s="73" t="s">
        <v>3</v>
      </c>
      <c r="D419" s="39">
        <f>'42e_EG'!D420</f>
        <v>66.709947400000004</v>
      </c>
      <c r="E419" s="40">
        <f>'41e_EG'!D450</f>
        <v>43.084674096999997</v>
      </c>
      <c r="F419" s="102">
        <f t="shared" si="12"/>
        <v>23.625273303000007</v>
      </c>
      <c r="G419" s="54">
        <f>'42e_EG'!G420</f>
        <v>64.948829513091439</v>
      </c>
      <c r="H419" s="40">
        <f>'41e_EG'!G450</f>
        <v>45.447904104000003</v>
      </c>
      <c r="I419" s="102">
        <f t="shared" si="13"/>
        <v>19.500925409091437</v>
      </c>
    </row>
    <row r="420" spans="1:9" x14ac:dyDescent="0.2">
      <c r="A420" s="132"/>
      <c r="B420" s="225"/>
      <c r="C420" s="73" t="s">
        <v>4</v>
      </c>
      <c r="D420" s="39">
        <f>'42e_EG'!D421</f>
        <v>59.699291899999999</v>
      </c>
      <c r="E420" s="40">
        <f>'41e_EG'!D451</f>
        <v>51.077378717999999</v>
      </c>
      <c r="F420" s="102">
        <f t="shared" si="12"/>
        <v>8.6219131820000001</v>
      </c>
      <c r="G420" s="54">
        <f>'42e_EG'!G421</f>
        <v>54.133173333553721</v>
      </c>
      <c r="H420" s="40">
        <f>'41e_EG'!G451</f>
        <v>50.637210617999997</v>
      </c>
      <c r="I420" s="102">
        <f t="shared" si="13"/>
        <v>3.4959627155537234</v>
      </c>
    </row>
    <row r="421" spans="1:9" x14ac:dyDescent="0.2">
      <c r="A421" s="132"/>
      <c r="B421" s="225"/>
      <c r="C421" s="73" t="s">
        <v>5</v>
      </c>
      <c r="D421" s="39">
        <f>'42e_EG'!D422</f>
        <v>57.577646000000001</v>
      </c>
      <c r="E421" s="40">
        <f>'41e_EG'!D452</f>
        <v>57.506056051999998</v>
      </c>
      <c r="F421" s="102">
        <f t="shared" si="12"/>
        <v>7.158994800000329E-2</v>
      </c>
      <c r="G421" s="54">
        <f>'42e_EG'!G422</f>
        <v>56.720072895474416</v>
      </c>
      <c r="H421" s="40">
        <f>'41e_EG'!G452</f>
        <v>61.109031109</v>
      </c>
      <c r="I421" s="119">
        <f t="shared" si="13"/>
        <v>-4.3889582135255836</v>
      </c>
    </row>
    <row r="422" spans="1:9" x14ac:dyDescent="0.2">
      <c r="A422" s="132"/>
      <c r="B422" s="225"/>
      <c r="C422" s="73" t="s">
        <v>6</v>
      </c>
      <c r="D422" s="39">
        <f>'42e_EG'!D423</f>
        <v>41.039840400000003</v>
      </c>
      <c r="E422" s="40">
        <f>'41e_EG'!D453</f>
        <v>64.253955388999998</v>
      </c>
      <c r="F422" s="102">
        <f t="shared" si="12"/>
        <v>-23.214114988999995</v>
      </c>
      <c r="G422" s="54">
        <f>'42e_EG'!G423</f>
        <v>43.823023850555806</v>
      </c>
      <c r="H422" s="40">
        <f>'41e_EG'!G453</f>
        <v>56.797295634999998</v>
      </c>
      <c r="I422" s="102">
        <f t="shared" si="13"/>
        <v>-12.974271784444191</v>
      </c>
    </row>
    <row r="423" spans="1:9" ht="13.5" thickBot="1" x14ac:dyDescent="0.25">
      <c r="A423" s="132"/>
      <c r="B423" s="225"/>
      <c r="C423" s="73" t="s">
        <v>7</v>
      </c>
      <c r="D423" s="39">
        <f>'42e_EG'!D424</f>
        <v>34.991614999999996</v>
      </c>
      <c r="E423" s="40">
        <f>'41e_EG'!D454</f>
        <v>76.366496553999994</v>
      </c>
      <c r="F423" s="102">
        <f t="shared" si="12"/>
        <v>-41.374881553999998</v>
      </c>
      <c r="G423" s="54">
        <f>'42e_EG'!G424</f>
        <v>19.48132669658839</v>
      </c>
      <c r="H423" s="40">
        <f>'41e_EG'!G454</f>
        <v>41.150051488000003</v>
      </c>
      <c r="I423" s="102">
        <f t="shared" si="13"/>
        <v>-21.668724791411613</v>
      </c>
    </row>
    <row r="424" spans="1:9" ht="13.5" thickBot="1" x14ac:dyDescent="0.25">
      <c r="A424" s="133"/>
      <c r="B424" s="226"/>
      <c r="C424" s="74" t="s">
        <v>31</v>
      </c>
      <c r="D424" s="100">
        <f>'42e_EG'!D425</f>
        <v>57.832275381915629</v>
      </c>
      <c r="E424" s="101">
        <f>'41e_EG'!D455</f>
        <v>41.089333861999997</v>
      </c>
      <c r="F424" s="107">
        <f t="shared" si="12"/>
        <v>16.742941519915632</v>
      </c>
      <c r="G424" s="98">
        <f>'42e_EG'!G425</f>
        <v>62.922387766506461</v>
      </c>
      <c r="H424" s="101">
        <f>'41e_EG'!G455</f>
        <v>46.133447013999998</v>
      </c>
      <c r="I424" s="107">
        <f t="shared" si="13"/>
        <v>16.788940752506463</v>
      </c>
    </row>
    <row r="426" spans="1:9" ht="14.25" x14ac:dyDescent="0.2">
      <c r="A426" s="31"/>
      <c r="B426" s="126" t="s">
        <v>48</v>
      </c>
      <c r="C426" s="1"/>
      <c r="D426" s="1"/>
    </row>
    <row r="427" spans="1:9" ht="14.25" x14ac:dyDescent="0.2">
      <c r="A427" s="1">
        <v>1</v>
      </c>
      <c r="B427" s="126" t="s">
        <v>49</v>
      </c>
    </row>
    <row r="428" spans="1:9" x14ac:dyDescent="0.2">
      <c r="B428" s="126" t="s">
        <v>50</v>
      </c>
    </row>
    <row r="429" spans="1:9" ht="14.25" x14ac:dyDescent="0.2">
      <c r="A429" s="1">
        <v>2</v>
      </c>
      <c r="B429" s="113" t="s">
        <v>112</v>
      </c>
    </row>
    <row r="430" spans="1:9" ht="14.25" x14ac:dyDescent="0.2">
      <c r="B430" s="113" t="s">
        <v>54</v>
      </c>
    </row>
    <row r="431" spans="1:9" ht="14.25" x14ac:dyDescent="0.2">
      <c r="B431" s="113" t="s">
        <v>51</v>
      </c>
    </row>
    <row r="432" spans="1:9" ht="14.25" x14ac:dyDescent="0.2">
      <c r="A432" s="1">
        <v>3</v>
      </c>
      <c r="B432" s="113" t="s">
        <v>113</v>
      </c>
    </row>
    <row r="433" spans="1:2" ht="14.25" x14ac:dyDescent="0.2">
      <c r="A433" s="1"/>
      <c r="B433" s="113" t="s">
        <v>58</v>
      </c>
    </row>
    <row r="434" spans="1:2" ht="14.25" x14ac:dyDescent="0.2">
      <c r="B434" s="113" t="s">
        <v>55</v>
      </c>
    </row>
  </sheetData>
  <customSheetViews>
    <customSheetView guid="{EF6E886E-FC26-45DC-92B0-CC37D664341B}">
      <selection sqref="A1:I1"/>
      <pageMargins left="0.75" right="0.75" top="1" bottom="1" header="0.5" footer="0.5"/>
      <pageSetup scale="83" orientation="portrait" verticalDpi="0" r:id="rId1"/>
      <headerFooter alignWithMargins="0"/>
    </customSheetView>
    <customSheetView guid="{A6376CA4-21F5-4362-9D24-C8B75C072CA0}">
      <selection sqref="A1:I1"/>
      <pageMargins left="0.75" right="0.75" top="1" bottom="1" header="0.5" footer="0.5"/>
      <pageSetup scale="83" orientation="portrait" verticalDpi="0" r:id="rId2"/>
      <headerFooter alignWithMargins="0"/>
    </customSheetView>
    <customSheetView guid="{88BDB3BD-B6E8-45E2-ADA5-27F015172939}" topLeftCell="A424">
      <selection activeCell="B432" sqref="B432"/>
      <pageMargins left="0.75" right="0.75" top="1" bottom="1" header="0.5" footer="0.5"/>
      <pageSetup scale="83" orientation="portrait" verticalDpi="0" r:id="rId3"/>
      <headerFooter alignWithMargins="0"/>
    </customSheetView>
    <customSheetView guid="{315F492B-1A28-40EB-B231-19D54B4B86B9}">
      <selection activeCell="O22" sqref="O22"/>
      <pageMargins left="0.75" right="0.75" top="1" bottom="1" header="0.5" footer="0.5"/>
      <pageSetup scale="83" orientation="portrait" verticalDpi="0" r:id="rId4"/>
      <headerFooter alignWithMargins="0"/>
    </customSheetView>
  </customSheetViews>
  <mergeCells count="50">
    <mergeCell ref="A5:A14"/>
    <mergeCell ref="B3:B4"/>
    <mergeCell ref="B5:B14"/>
    <mergeCell ref="B15:B24"/>
    <mergeCell ref="B25:B34"/>
    <mergeCell ref="A1:I1"/>
    <mergeCell ref="A2:I2"/>
    <mergeCell ref="A3:A4"/>
    <mergeCell ref="C3:C4"/>
    <mergeCell ref="D3:F3"/>
    <mergeCell ref="G3:I3"/>
    <mergeCell ref="B35:B44"/>
    <mergeCell ref="B95:B104"/>
    <mergeCell ref="B45:B54"/>
    <mergeCell ref="B55:B64"/>
    <mergeCell ref="B65:B74"/>
    <mergeCell ref="B75:B84"/>
    <mergeCell ref="B85:B94"/>
    <mergeCell ref="B205:B214"/>
    <mergeCell ref="B215:B224"/>
    <mergeCell ref="B225:B234"/>
    <mergeCell ref="B195:B204"/>
    <mergeCell ref="B105:B114"/>
    <mergeCell ref="B115:B124"/>
    <mergeCell ref="B125:B134"/>
    <mergeCell ref="B135:B144"/>
    <mergeCell ref="B145:B154"/>
    <mergeCell ref="B155:B164"/>
    <mergeCell ref="B165:B174"/>
    <mergeCell ref="B175:B184"/>
    <mergeCell ref="B185:B194"/>
    <mergeCell ref="B265:B274"/>
    <mergeCell ref="B275:B284"/>
    <mergeCell ref="B285:B294"/>
    <mergeCell ref="B235:B244"/>
    <mergeCell ref="B245:B254"/>
    <mergeCell ref="B255:B264"/>
    <mergeCell ref="B325:B334"/>
    <mergeCell ref="B335:B344"/>
    <mergeCell ref="B345:B354"/>
    <mergeCell ref="B295:B304"/>
    <mergeCell ref="B305:B314"/>
    <mergeCell ref="B315:B324"/>
    <mergeCell ref="B415:B424"/>
    <mergeCell ref="B385:B394"/>
    <mergeCell ref="B395:B404"/>
    <mergeCell ref="B405:B414"/>
    <mergeCell ref="B355:B364"/>
    <mergeCell ref="B365:B374"/>
    <mergeCell ref="B375:B384"/>
  </mergeCells>
  <pageMargins left="0.75" right="0.75" top="1" bottom="1" header="0.5" footer="0.5"/>
  <pageSetup scale="83" orientation="portrait" verticalDpi="0" r:id="rId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customSheetViews>
    <customSheetView guid="{EF6E886E-FC26-45DC-92B0-CC37D664341B}" state="hidden">
      <pageMargins left="0.7" right="0.7" top="0.75" bottom="0.75" header="0.3" footer="0.3"/>
    </customSheetView>
    <customSheetView guid="{A6376CA4-21F5-4362-9D24-C8B75C072CA0}" state="hidden">
      <pageMargins left="0.7" right="0.7" top="0.75" bottom="0.75" header="0.3" footer="0.3"/>
    </customSheetView>
    <customSheetView guid="{88BDB3BD-B6E8-45E2-ADA5-27F015172939}" state="hidden">
      <pageMargins left="0.7" right="0.7" top="0.75" bottom="0.75" header="0.3" footer="0.3"/>
    </customSheetView>
    <customSheetView guid="{315F492B-1A28-40EB-B231-19D54B4B86B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customSheetViews>
    <customSheetView guid="{EF6E886E-FC26-45DC-92B0-CC37D664341B}" state="hidden">
      <pageMargins left="0.7" right="0.7" top="0.75" bottom="0.75" header="0.3" footer="0.3"/>
    </customSheetView>
    <customSheetView guid="{A6376CA4-21F5-4362-9D24-C8B75C072CA0}" state="hidden">
      <pageMargins left="0.7" right="0.7" top="0.75" bottom="0.75" header="0.3" footer="0.3"/>
    </customSheetView>
    <customSheetView guid="{88BDB3BD-B6E8-45E2-ADA5-27F015172939}" state="hidden">
      <pageMargins left="0.7" right="0.7" top="0.75" bottom="0.75" header="0.3" footer="0.3"/>
    </customSheetView>
    <customSheetView guid="{315F492B-1A28-40EB-B231-19D54B4B86B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42e_EG</vt:lpstr>
      <vt:lpstr>41e_EG</vt:lpstr>
      <vt:lpstr>40e_EG</vt:lpstr>
      <vt:lpstr>39e_EG</vt:lpstr>
      <vt:lpstr>38e_EG</vt:lpstr>
      <vt:lpstr>Prov&amp;Ter_vs_National</vt:lpstr>
      <vt:lpstr>Diff 42e vs 41e</vt:lpstr>
      <vt:lpstr>Feuil1</vt:lpstr>
      <vt:lpstr>Feuil2</vt:lpstr>
      <vt:lpstr>Diff 41e vs 40e</vt:lpstr>
      <vt:lpstr>Feuil3</vt:lpstr>
      <vt:lpstr>Année_d'âge</vt:lpstr>
      <vt:lpstr>'Prov&amp;Ter_vs_National'!Print_Titles</vt:lpstr>
    </vt:vector>
  </TitlesOfParts>
  <Company>Elections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cblock</dc:creator>
  <cp:lastModifiedBy>Elections Canada</cp:lastModifiedBy>
  <cp:lastPrinted>2011-11-17T19:06:51Z</cp:lastPrinted>
  <dcterms:created xsi:type="dcterms:W3CDTF">2006-09-27T16:41:23Z</dcterms:created>
  <dcterms:modified xsi:type="dcterms:W3CDTF">2017-06-22T14:26:35Z</dcterms:modified>
</cp:coreProperties>
</file>